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4"/>
  </bookViews>
  <sheets>
    <sheet name="1" sheetId="1" state="hidden" r:id="rId1"/>
    <sheet name="2" sheetId="2" state="hidden" r:id="rId2"/>
    <sheet name="1 админ" sheetId="3" r:id="rId3"/>
    <sheet name="4" sheetId="4" state="hidden" r:id="rId4"/>
    <sheet name="3 дох 2017" sheetId="5" r:id="rId5"/>
    <sheet name="4 дох 2018" sheetId="6" r:id="rId6"/>
    <sheet name="Лист1" sheetId="7" r:id="rId7"/>
    <sheet name="7 расх подраз" sheetId="8" r:id="rId8"/>
    <sheet name="11" sheetId="9" state="hidden" r:id="rId9"/>
    <sheet name="12" sheetId="10" state="hidden" r:id="rId10"/>
    <sheet name="13 ДФ" sheetId="11" state="hidden" r:id="rId11"/>
    <sheet name="14 ДФ " sheetId="12" state="hidden" r:id="rId12"/>
    <sheet name="15 БИ" sheetId="13" state="hidden" r:id="rId13"/>
    <sheet name="16 БИ" sheetId="14" state="hidden" r:id="rId14"/>
    <sheet name="17 БИ" sheetId="15" state="hidden" r:id="rId15"/>
    <sheet name="18 ремонт" sheetId="16" state="hidden" r:id="rId16"/>
    <sheet name="19 ремонт" sheetId="17" state="hidden" r:id="rId17"/>
    <sheet name="20 МБТ" sheetId="18" state="hidden" r:id="rId18"/>
    <sheet name="21 МБТ" sheetId="19" state="hidden" r:id="rId19"/>
    <sheet name="22 МБТ" sheetId="20" state="hidden" r:id="rId20"/>
    <sheet name="Лист4" sheetId="21" r:id="rId21"/>
  </sheets>
  <definedNames>
    <definedName name="_Toc105952697" localSheetId="7">'7 расх подраз'!#REF!</definedName>
    <definedName name="_Toc105952698" localSheetId="7">'7 расх подраз'!#REF!</definedName>
    <definedName name="_xlnm.Print_Area" localSheetId="8">'11'!$A$1:$I$156</definedName>
    <definedName name="_xlnm.Print_Area" localSheetId="9">'12'!$A$1:$J$25</definedName>
    <definedName name="_xlnm.Print_Area" localSheetId="12">'15 БИ'!$A$1:$D$11</definedName>
    <definedName name="_xlnm.Print_Area" localSheetId="13">'16 БИ'!$A$1:$D$12</definedName>
    <definedName name="_xlnm.Print_Area" localSheetId="14">'17 БИ'!$A$1:$D$12</definedName>
    <definedName name="_xlnm.Print_Area" localSheetId="3">'4'!$A$1:$C$7</definedName>
    <definedName name="_xlnm.Print_Area" localSheetId="7">'7 расх подраз'!$A$1:$D$69</definedName>
    <definedName name="п" localSheetId="9">#REF!</definedName>
    <definedName name="п" localSheetId="11">#REF!</definedName>
    <definedName name="п" localSheetId="12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<sst xmlns="http://schemas.openxmlformats.org/spreadsheetml/2006/main" count="379" uniqueCount="165">
  <si>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</si>
  <si>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</si>
  <si>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</si>
  <si>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</si>
  <si>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</si>
  <si>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</si>
  <si>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</si>
  <si>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</si>
  <si>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</si>
  <si>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</si>
  <si>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</si>
  <si>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</si>
  <si>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</si>
  <si>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</si>
  <si>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</si>
  <si>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</si>
  <si>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</si>
  <si>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</si>
  <si>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</si>
  <si>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</si>
  <si>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</si>
  <si>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</si>
  <si>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</si>
  <si>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</si>
  <si>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</si>
  <si>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Изменения (+;-)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</si>
  <si>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</si>
  <si>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</si>
  <si>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</si>
  <si>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</si>
  <si>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</si>
  <si>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</si>
  <si>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</si>
  <si>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</si>
  <si>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</si>
  <si>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</si>
  <si>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</si>
  <si>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</si>
  <si>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</si>
  <si>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</si>
  <si>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</si>
  <si>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</si>
  <si>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</si>
  <si>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</si>
  <si>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</si>
  <si>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</si>
  <si>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</si>
  <si>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</si>
  <si>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</si>
  <si>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</si>
  <si>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</si>
  <si>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</si>
  <si>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</si>
  <si>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</si>
  <si>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</si>
  <si>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</si>
  <si>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</si>
  <si>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</si>
  <si>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</si>
  <si>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</si>
  <si>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</si>
  <si>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</si>
  <si>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</si>
  <si>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</si>
  <si>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</si>
  <si>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</si>
  <si>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</si>
  <si>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</si>
  <si>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</si>
  <si>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</si>
  <si>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</si>
  <si>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</si>
  <si>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</si>
  <si>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</si>
  <si>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</si>
  <si>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</si>
  <si>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</si>
  <si>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</si>
  <si>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</si>
  <si>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</si>
  <si>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</si>
  <si>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</si>
  <si>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</si>
  <si>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</si>
  <si>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</si>
  <si>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</si>
  <si>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</si>
  <si>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</si>
  <si>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</si>
  <si>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</si>
  <si>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</si>
  <si>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</si>
  <si>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</si>
  <si>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</si>
  <si>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</si>
  <si>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</si>
  <si>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</si>
  <si>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</si>
  <si>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</si>
  <si>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</si>
  <si>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</si>
  <si>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</si>
  <si>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</si>
  <si>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</si>
  <si>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</si>
  <si>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</si>
  <si>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</si>
  <si>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</si>
  <si>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</si>
  <si>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</si>
  <si>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</si>
  <si>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</si>
  <si>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Администрация Турочакского района</t>
  </si>
  <si>
    <t>1 11 05013 10 0000 120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</si>
  <si>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</si>
  <si>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</si>
  <si>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</si>
  <si>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Приложение 8
к решению «О бюджете 
муниципального образования "___________ район"
на 2015 год и на плановый 
период 2016 и 2017 годов»</t>
  </si>
  <si>
    <t>Наименование показателя</t>
  </si>
  <si>
    <t>Рз</t>
  </si>
  <si>
    <t>ОБЩЕГОСУДАРСТВЕННЫЕ ВОПРОСЫ</t>
  </si>
  <si>
    <t>Обеспечение проведения выборов и референдумов</t>
  </si>
  <si>
    <t>Резервный фонд</t>
  </si>
  <si>
    <t>Мобилизационная вневойсковая подготовка</t>
  </si>
  <si>
    <t>Национальная экономика</t>
  </si>
  <si>
    <t>ЖИЛИЩНО-КОММУНАЛЬНОЕ ХОЗЯЙСТВО</t>
  </si>
  <si>
    <t>Физическая культура и спорт</t>
  </si>
  <si>
    <t>Условно утвержденные расходы</t>
  </si>
  <si>
    <t>02</t>
  </si>
  <si>
    <t>01</t>
  </si>
  <si>
    <t>07</t>
  </si>
  <si>
    <t>11</t>
  </si>
  <si>
    <t>03</t>
  </si>
  <si>
    <t>09</t>
  </si>
  <si>
    <t>04</t>
  </si>
  <si>
    <t>12</t>
  </si>
  <si>
    <t>05</t>
  </si>
  <si>
    <t>Функционирование высшего должностного лица субъекта РФ и муниципального образования, Глава исполнительной власти местного самоуправления, фонд оплаты труда и страховые взносы</t>
  </si>
  <si>
    <t>2030S8500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</si>
  <si>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фонд оплаты труда и страховые взносы</t>
  </si>
  <si>
    <t>64.8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</si>
  <si>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Прочая закупка товаров,работ и услуг для муниципальных нужд</t>
  </si>
  <si>
    <t>Защита населения и территорий от чрезвычайных ситуаций природного и техногенного характера, гражданская оборона; подготовка населения и организаций к действиям в чрезвычайной ситуации в мирное и военное время ,прочая закупка товаров, работ и услуг для муниципальных нужд</t>
  </si>
  <si>
    <t>Другие вопросы в области  национальной экономики, выполнение других обязательств сельскими  поселениями, фонд оплаты труда и страховые взносы</t>
  </si>
  <si>
    <t>92030S8500</t>
  </si>
  <si>
    <t>Другие вопросы в области  национальной экономики, выполнение других обязательств сельскими  поселениями; прочая закупка товаров, работ и услуг для муниципальных нужд</t>
  </si>
  <si>
    <t>Коммунальное хозяйство,мероприятия по благоустройству городских и сельских поселений,уплата прочих налогов,сборов и иных платежей</t>
  </si>
  <si>
    <t>Коммунальное хозяйство,мероприятия по благоустройству городских и сельских поселений, уплата прочих налогов,сборов и иных платежей</t>
  </si>
  <si>
    <t xml:space="preserve">Благоустройство,Уличное освещение, прочая закупка товаров, работ и услуг для муниципальных нужд </t>
  </si>
  <si>
    <t>Благоустройство,Прочие мероприятия по благоустройству городских округов и поселений, уплата налога на имущество организаций и земельного налога</t>
  </si>
  <si>
    <t>Физкультурно-оздоровительная работа и спортивные  мероприятия,мероприятия в области физической культуры и спорта прочая закупка товаров работ и услуг для муниципальных нужд</t>
  </si>
  <si>
    <t>51299S8500</t>
  </si>
  <si>
    <t>Физкультурно-оздоровительная работа и спортивные мероприятия,мероприятия в области физической культуры и спорта ,фонд оплаты труда и страховые взносы</t>
  </si>
  <si>
    <t>Социальная  политика</t>
  </si>
  <si>
    <t>Пенсионное обеспечение, Социальное обеспечение, социальные выплаты, пособия и компенсации по публичным нормативным обязательствам</t>
  </si>
  <si>
    <t>Благоустройство,Поощрение старост из бюджета Дмитриевского сельского поселения,пособия по социальной помощи населению</t>
  </si>
  <si>
    <t>Благоустройство,Прочие мероприятия по благоустройству городских округов и поселений,прочая закупка товаров,работ и услуг для муниципальных нужд</t>
  </si>
  <si>
    <t>Распределение расходов бюджета Дмитриевского сельского поселения по ведомственной классификации расходов бюджетов Российской Федерации2020г</t>
  </si>
  <si>
    <t>Прз</t>
  </si>
  <si>
    <t>кцср</t>
  </si>
  <si>
    <t>квр</t>
  </si>
  <si>
    <t>изм</t>
  </si>
  <si>
    <t>Другие вопросы в области  национальной экономики, выполнение других обязательств сельскими  поселениями; поощрение старост из бюджета поселения.пособия по социальной помощи населению</t>
  </si>
  <si>
    <t>11002S500</t>
  </si>
  <si>
    <t xml:space="preserve">Приложение 6 к Решению сессии №                                                               "Об утверждении годового отчета за 2019г"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</si>
</sst>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60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7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7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7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7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7" applyFont="1" applyFill="1" applyAlignment="1">
      <alignment horizontal="right"/>
    </xf>
    <xf numFmtId="171" fontId="3" fillId="0" borderId="0" xfId="67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5" applyFont="1" applyBorder="1" applyAlignment="1">
      <alignment horizontal="justify" vertic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 applyAlignment="1">
      <alignment horizontal="right" vertical="top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172" fontId="9" fillId="0" borderId="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3" fillId="0" borderId="0" xfId="55" applyNumberFormat="1" applyFont="1" applyFill="1" applyBorder="1" applyAlignment="1" applyProtection="1">
      <alignment horizontal="justify" vertical="center" wrapText="1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Border="1" applyAlignment="1">
      <alignment horizontal="center" vertical="center" wrapText="1"/>
      <protection/>
    </xf>
    <xf numFmtId="2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4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Border="1" applyAlignment="1" applyProtection="1">
      <alignment horizontal="justify" vertical="center" wrapText="1"/>
      <protection/>
    </xf>
    <xf numFmtId="0" fontId="9" fillId="0" borderId="0" xfId="55" applyNumberFormat="1" applyFont="1" applyFill="1" applyBorder="1" applyAlignment="1" applyProtection="1">
      <alignment vertical="top" wrapText="1"/>
      <protection/>
    </xf>
    <xf numFmtId="0" fontId="9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horizontal="justify" vertical="center" wrapText="1"/>
      <protection/>
    </xf>
    <xf numFmtId="0" fontId="11" fillId="0" borderId="20" xfId="55" applyFont="1" applyBorder="1" applyAlignment="1">
      <alignment horizontal="center" wrapText="1"/>
      <protection/>
    </xf>
    <xf numFmtId="0" fontId="9" fillId="0" borderId="10" xfId="55" applyFont="1" applyBorder="1" applyAlignment="1">
      <alignment vertical="top" wrapText="1"/>
      <protection/>
    </xf>
    <xf numFmtId="172" fontId="9" fillId="0" borderId="0" xfId="55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5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7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7" applyNumberFormat="1" applyFont="1" applyFill="1" applyBorder="1" applyAlignment="1">
      <alignment horizontal="center" vertical="top"/>
    </xf>
    <xf numFmtId="171" fontId="7" fillId="0" borderId="10" xfId="67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7" applyFont="1" applyFill="1" applyBorder="1" applyAlignment="1">
      <alignment horizontal="justify" vertical="top"/>
      <protection/>
    </xf>
    <xf numFmtId="49" fontId="7" fillId="0" borderId="10" xfId="57" applyNumberFormat="1" applyFont="1" applyFill="1" applyBorder="1" applyAlignment="1">
      <alignment horizontal="center" vertical="top"/>
      <protection/>
    </xf>
    <xf numFmtId="0" fontId="6" fillId="0" borderId="10" xfId="57" applyFont="1" applyFill="1" applyBorder="1" applyAlignment="1">
      <alignment horizontal="justify" vertical="top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7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7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7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7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7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7" applyFont="1" applyFill="1" applyBorder="1" applyAlignment="1">
      <alignment horizontal="center"/>
    </xf>
    <xf numFmtId="171" fontId="6" fillId="0" borderId="0" xfId="67" applyFont="1" applyFill="1" applyAlignment="1">
      <alignment horizontal="center"/>
    </xf>
    <xf numFmtId="171" fontId="7" fillId="0" borderId="10" xfId="67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5" applyFont="1" applyAlignment="1">
      <alignment vertical="top" wrapText="1"/>
      <protection/>
    </xf>
    <xf numFmtId="0" fontId="3" fillId="0" borderId="0" xfId="55" applyFont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justify" vertical="center" wrapText="1"/>
      <protection/>
    </xf>
    <xf numFmtId="0" fontId="24" fillId="0" borderId="10" xfId="55" applyNumberFormat="1" applyFont="1" applyFill="1" applyBorder="1" applyAlignment="1" applyProtection="1">
      <alignment vertical="top" wrapText="1"/>
      <protection/>
    </xf>
    <xf numFmtId="175" fontId="24" fillId="0" borderId="10" xfId="55" applyNumberFormat="1" applyFont="1" applyFill="1" applyBorder="1" applyAlignment="1" applyProtection="1">
      <alignment horizontal="center" vertical="top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55" applyNumberFormat="1" applyFont="1" applyFill="1" applyBorder="1" applyAlignment="1" applyProtection="1">
      <alignment horizontal="justify" vertical="center" wrapText="1"/>
      <protection/>
    </xf>
    <xf numFmtId="0" fontId="30" fillId="0" borderId="10" xfId="55" applyNumberFormat="1" applyFont="1" applyFill="1" applyBorder="1" applyAlignment="1" applyProtection="1">
      <alignment vertical="top" wrapText="1"/>
      <protection/>
    </xf>
    <xf numFmtId="175" fontId="30" fillId="0" borderId="10" xfId="55" applyNumberFormat="1" applyFont="1" applyFill="1" applyBorder="1" applyAlignment="1" applyProtection="1">
      <alignment horizontal="center" vertical="center" wrapText="1"/>
      <protection/>
    </xf>
    <xf numFmtId="172" fontId="13" fillId="0" borderId="10" xfId="55" applyNumberFormat="1" applyFont="1" applyBorder="1" applyAlignment="1">
      <alignment vertical="top" wrapText="1"/>
      <protection/>
    </xf>
    <xf numFmtId="0" fontId="13" fillId="0" borderId="0" xfId="55" applyFont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center" vertical="center" wrapText="1"/>
      <protection/>
    </xf>
    <xf numFmtId="172" fontId="9" fillId="0" borderId="0" xfId="55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15" fillId="0" borderId="25" xfId="0" applyFont="1" applyBorder="1" applyAlignment="1">
      <alignment horizontal="center" wrapText="1"/>
    </xf>
    <xf numFmtId="0" fontId="34" fillId="0" borderId="25" xfId="0" applyFont="1" applyBorder="1" applyAlignment="1">
      <alignment horizontal="center"/>
    </xf>
    <xf numFmtId="0" fontId="34" fillId="0" borderId="25" xfId="0" applyFont="1" applyBorder="1" applyAlignment="1">
      <alignment/>
    </xf>
    <xf numFmtId="0" fontId="15" fillId="0" borderId="24" xfId="0" applyFont="1" applyBorder="1" applyAlignment="1">
      <alignment horizontal="center" wrapText="1"/>
    </xf>
    <xf numFmtId="0" fontId="34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wrapText="1"/>
    </xf>
    <xf numFmtId="0" fontId="11" fillId="0" borderId="26" xfId="0" applyFont="1" applyBorder="1" applyAlignment="1">
      <alignment/>
    </xf>
    <xf numFmtId="0" fontId="35" fillId="0" borderId="25" xfId="0" applyFont="1" applyBorder="1" applyAlignment="1">
      <alignment horizontal="center" wrapText="1"/>
    </xf>
    <xf numFmtId="0" fontId="80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36" fillId="0" borderId="25" xfId="0" applyFont="1" applyBorder="1" applyAlignment="1">
      <alignment horizontal="center"/>
    </xf>
    <xf numFmtId="0" fontId="37" fillId="0" borderId="24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wrapText="1"/>
    </xf>
    <xf numFmtId="0" fontId="39" fillId="0" borderId="25" xfId="0" applyFont="1" applyBorder="1" applyAlignment="1">
      <alignment horizontal="center"/>
    </xf>
    <xf numFmtId="0" fontId="40" fillId="0" borderId="25" xfId="0" applyFont="1" applyBorder="1" applyAlignment="1">
      <alignment horizontal="center" wrapText="1"/>
    </xf>
    <xf numFmtId="0" fontId="22" fillId="0" borderId="27" xfId="0" applyFont="1" applyBorder="1" applyAlignment="1">
      <alignment/>
    </xf>
    <xf numFmtId="49" fontId="34" fillId="0" borderId="25" xfId="0" applyNumberFormat="1" applyFont="1" applyBorder="1" applyAlignment="1">
      <alignment horizontal="center"/>
    </xf>
    <xf numFmtId="49" fontId="34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34" fillId="0" borderId="24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/>
    </xf>
    <xf numFmtId="49" fontId="34" fillId="0" borderId="26" xfId="0" applyNumberFormat="1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49" fontId="34" fillId="0" borderId="29" xfId="0" applyNumberFormat="1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25" xfId="0" applyFont="1" applyBorder="1" applyAlignment="1">
      <alignment horizontal="left"/>
    </xf>
    <xf numFmtId="49" fontId="34" fillId="0" borderId="24" xfId="0" applyNumberFormat="1" applyFont="1" applyBorder="1" applyAlignment="1">
      <alignment horizontal="left"/>
    </xf>
    <xf numFmtId="49" fontId="34" fillId="0" borderId="25" xfId="0" applyNumberFormat="1" applyFont="1" applyBorder="1" applyAlignment="1">
      <alignment horizontal="left"/>
    </xf>
    <xf numFmtId="49" fontId="34" fillId="0" borderId="29" xfId="0" applyNumberFormat="1" applyFont="1" applyBorder="1" applyAlignment="1">
      <alignment horizontal="left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36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4" fillId="0" borderId="33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8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4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2" fillId="0" borderId="42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3" fillId="0" borderId="29" xfId="0" applyFont="1" applyBorder="1" applyAlignment="1">
      <alignment wrapText="1"/>
    </xf>
    <xf numFmtId="49" fontId="34" fillId="0" borderId="28" xfId="0" applyNumberFormat="1" applyFont="1" applyBorder="1" applyAlignment="1">
      <alignment horizontal="center"/>
    </xf>
    <xf numFmtId="49" fontId="34" fillId="0" borderId="24" xfId="0" applyNumberFormat="1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5" fillId="0" borderId="28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15" fillId="0" borderId="28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49" fontId="34" fillId="0" borderId="28" xfId="0" applyNumberFormat="1" applyFont="1" applyBorder="1" applyAlignment="1">
      <alignment horizontal="left"/>
    </xf>
    <xf numFmtId="49" fontId="34" fillId="0" borderId="24" xfId="0" applyNumberFormat="1" applyFont="1" applyBorder="1" applyAlignment="1">
      <alignment horizontal="left"/>
    </xf>
    <xf numFmtId="0" fontId="34" fillId="0" borderId="28" xfId="0" applyFont="1" applyBorder="1" applyAlignment="1">
      <alignment/>
    </xf>
    <xf numFmtId="0" fontId="34" fillId="0" borderId="24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5" applyFont="1" applyAlignment="1">
      <alignment horizontal="right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34" xfId="55" applyFont="1" applyBorder="1" applyAlignment="1">
      <alignment horizontal="center" vertical="center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right" vertical="top" wrapText="1"/>
      <protection/>
    </xf>
    <xf numFmtId="0" fontId="9" fillId="0" borderId="0" xfId="55" applyFont="1" applyAlignment="1">
      <alignment horizontal="right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right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173" fontId="3" fillId="0" borderId="19" xfId="0" applyNumberFormat="1" applyFont="1" applyBorder="1" applyAlignment="1">
      <alignment horizontal="righ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сточник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331" t="s">
        <v>60</v>
      </c>
      <c r="C1" s="331"/>
      <c r="D1" s="331"/>
      <c r="E1" s="331"/>
      <c r="F1" s="331"/>
      <c r="G1" s="331"/>
      <c r="H1" s="331"/>
      <c r="I1" s="331"/>
    </row>
    <row r="2" spans="1:3" ht="56.25" customHeight="1">
      <c r="A2" s="330" t="s">
        <v>76</v>
      </c>
      <c r="B2" s="330"/>
      <c r="C2" s="330"/>
    </row>
    <row r="3" spans="2:3" ht="18.75" customHeight="1">
      <c r="B3" s="14"/>
      <c r="C3" s="15" t="s">
        <v>41</v>
      </c>
    </row>
    <row r="4" spans="1:3" s="17" customFormat="1" ht="37.5">
      <c r="A4" s="123"/>
      <c r="B4" s="124" t="s">
        <v>15</v>
      </c>
      <c r="C4" s="125" t="s">
        <v>16</v>
      </c>
    </row>
    <row r="5" spans="1:9" s="17" customFormat="1" ht="18.75">
      <c r="A5" s="126" t="s">
        <v>0</v>
      </c>
      <c r="B5" s="127"/>
      <c r="C5" s="128"/>
      <c r="D5" s="129">
        <v>395978.2</v>
      </c>
      <c r="E5" s="129">
        <v>395978.2</v>
      </c>
      <c r="F5" s="129">
        <v>395978.2</v>
      </c>
      <c r="G5" s="129">
        <v>395978.2</v>
      </c>
      <c r="H5" s="129">
        <v>395978.2</v>
      </c>
      <c r="I5" s="129">
        <v>395978.2</v>
      </c>
    </row>
    <row r="6" spans="1:9" s="17" customFormat="1" ht="37.5">
      <c r="A6" s="130" t="s">
        <v>1</v>
      </c>
      <c r="B6" s="131"/>
      <c r="C6" s="128"/>
      <c r="D6" s="129" t="e">
        <f aca="true" t="shared" si="0" ref="D6:I6">D9+D14+D19</f>
        <v>#REF!</v>
      </c>
      <c r="E6" s="129" t="e">
        <f t="shared" si="0"/>
        <v>#REF!</v>
      </c>
      <c r="F6" s="129" t="e">
        <f t="shared" si="0"/>
        <v>#REF!</v>
      </c>
      <c r="G6" s="129" t="e">
        <f t="shared" si="0"/>
        <v>#REF!</v>
      </c>
      <c r="H6" s="129" t="e">
        <f t="shared" si="0"/>
        <v>#REF!</v>
      </c>
      <c r="I6" s="129" t="e">
        <f t="shared" si="0"/>
        <v>#REF!</v>
      </c>
    </row>
    <row r="7" spans="1:9" s="17" customFormat="1" ht="18.75">
      <c r="A7" s="132" t="s">
        <v>2</v>
      </c>
      <c r="B7" s="127"/>
      <c r="C7" s="128"/>
      <c r="D7" s="129"/>
      <c r="E7" s="129"/>
      <c r="F7" s="129"/>
      <c r="G7" s="129"/>
      <c r="H7" s="129"/>
      <c r="I7" s="129"/>
    </row>
    <row r="8" spans="1:9" s="17" customFormat="1" ht="37.5">
      <c r="A8" s="133" t="s">
        <v>66</v>
      </c>
      <c r="B8" s="134"/>
      <c r="C8" s="128"/>
      <c r="D8" s="129" t="e">
        <f>#REF!</f>
        <v>#REF!</v>
      </c>
      <c r="E8" s="129" t="e">
        <f>#REF!</f>
        <v>#REF!</v>
      </c>
      <c r="F8" s="129" t="e">
        <f>#REF!</f>
        <v>#REF!</v>
      </c>
      <c r="G8" s="129" t="e">
        <f>#REF!</f>
        <v>#REF!</v>
      </c>
      <c r="H8" s="129" t="e">
        <f>#REF!</f>
        <v>#REF!</v>
      </c>
      <c r="I8" s="129" t="e">
        <f>#REF!</f>
        <v>#REF!</v>
      </c>
    </row>
    <row r="9" spans="1:9" s="135" customFormat="1" ht="37.5">
      <c r="A9" s="130" t="s">
        <v>3</v>
      </c>
      <c r="B9" s="131"/>
      <c r="C9" s="128"/>
      <c r="D9" s="129" t="e">
        <f aca="true" t="shared" si="1" ref="D9:I9">D10-D12</f>
        <v>#REF!</v>
      </c>
      <c r="E9" s="129" t="e">
        <f t="shared" si="1"/>
        <v>#REF!</v>
      </c>
      <c r="F9" s="129" t="e">
        <f t="shared" si="1"/>
        <v>#REF!</v>
      </c>
      <c r="G9" s="129" t="e">
        <f t="shared" si="1"/>
        <v>#REF!</v>
      </c>
      <c r="H9" s="129" t="e">
        <f t="shared" si="1"/>
        <v>#REF!</v>
      </c>
      <c r="I9" s="129" t="e">
        <f t="shared" si="1"/>
        <v>#REF!</v>
      </c>
    </row>
    <row r="10" spans="1:9" s="17" customFormat="1" ht="37.5">
      <c r="A10" s="136" t="s">
        <v>4</v>
      </c>
      <c r="B10" s="134"/>
      <c r="C10" s="128"/>
      <c r="D10" s="129" t="e">
        <f aca="true" t="shared" si="2" ref="D10:I10">D11</f>
        <v>#REF!</v>
      </c>
      <c r="E10" s="129" t="e">
        <f t="shared" si="2"/>
        <v>#REF!</v>
      </c>
      <c r="F10" s="129" t="e">
        <f t="shared" si="2"/>
        <v>#REF!</v>
      </c>
      <c r="G10" s="129" t="e">
        <f t="shared" si="2"/>
        <v>#REF!</v>
      </c>
      <c r="H10" s="129" t="e">
        <f t="shared" si="2"/>
        <v>#REF!</v>
      </c>
      <c r="I10" s="129" t="e">
        <f t="shared" si="2"/>
        <v>#REF!</v>
      </c>
    </row>
    <row r="11" spans="1:9" s="17" customFormat="1" ht="56.25">
      <c r="A11" s="132" t="s">
        <v>67</v>
      </c>
      <c r="B11" s="134"/>
      <c r="C11" s="128"/>
      <c r="D11" s="129" t="e">
        <f>D13+#REF!+D18-D16-D19</f>
        <v>#REF!</v>
      </c>
      <c r="E11" s="129" t="e">
        <f>E13+#REF!+E18-E16-E19</f>
        <v>#REF!</v>
      </c>
      <c r="F11" s="129" t="e">
        <f>F13+#REF!+F18-F16-F19</f>
        <v>#REF!</v>
      </c>
      <c r="G11" s="129" t="e">
        <f>G13+#REF!+G18-G16-G19</f>
        <v>#REF!</v>
      </c>
      <c r="H11" s="129" t="e">
        <f>H13+#REF!+H18-H16-H19</f>
        <v>#REF!</v>
      </c>
      <c r="I11" s="129" t="e">
        <f>I13+#REF!+I18-I16-I19</f>
        <v>#REF!</v>
      </c>
    </row>
    <row r="12" spans="1:9" s="17" customFormat="1" ht="37.5">
      <c r="A12" s="132" t="s">
        <v>6</v>
      </c>
      <c r="B12" s="134"/>
      <c r="C12" s="128"/>
      <c r="D12" s="129">
        <f aca="true" t="shared" si="3" ref="D12:I12">D13</f>
        <v>160000</v>
      </c>
      <c r="E12" s="129">
        <f t="shared" si="3"/>
        <v>160000</v>
      </c>
      <c r="F12" s="129">
        <f t="shared" si="3"/>
        <v>160000</v>
      </c>
      <c r="G12" s="129">
        <f t="shared" si="3"/>
        <v>160000</v>
      </c>
      <c r="H12" s="129">
        <f t="shared" si="3"/>
        <v>160000</v>
      </c>
      <c r="I12" s="129">
        <f t="shared" si="3"/>
        <v>160000</v>
      </c>
    </row>
    <row r="13" spans="1:9" s="17" customFormat="1" ht="37.5">
      <c r="A13" s="132" t="s">
        <v>17</v>
      </c>
      <c r="B13" s="134"/>
      <c r="C13" s="128"/>
      <c r="D13" s="129">
        <v>160000</v>
      </c>
      <c r="E13" s="129">
        <v>160000</v>
      </c>
      <c r="F13" s="129">
        <v>160000</v>
      </c>
      <c r="G13" s="129">
        <v>160000</v>
      </c>
      <c r="H13" s="129">
        <v>160000</v>
      </c>
      <c r="I13" s="129">
        <v>160000</v>
      </c>
    </row>
    <row r="14" spans="1:9" s="135" customFormat="1" ht="37.5">
      <c r="A14" s="130" t="s">
        <v>7</v>
      </c>
      <c r="B14" s="131"/>
      <c r="C14" s="128"/>
      <c r="D14" s="129">
        <f aca="true" t="shared" si="4" ref="D14:I14">D15-D17</f>
        <v>-4978.640000000014</v>
      </c>
      <c r="E14" s="129">
        <f t="shared" si="4"/>
        <v>-4978.640000000014</v>
      </c>
      <c r="F14" s="129">
        <f t="shared" si="4"/>
        <v>-4978.640000000014</v>
      </c>
      <c r="G14" s="129">
        <f t="shared" si="4"/>
        <v>-4978.640000000014</v>
      </c>
      <c r="H14" s="129">
        <f t="shared" si="4"/>
        <v>-4978.640000000014</v>
      </c>
      <c r="I14" s="129">
        <f t="shared" si="4"/>
        <v>-4978.640000000014</v>
      </c>
    </row>
    <row r="15" spans="1:9" s="17" customFormat="1" ht="37.5">
      <c r="A15" s="132" t="s">
        <v>5</v>
      </c>
      <c r="B15" s="134"/>
      <c r="C15" s="128"/>
      <c r="D15" s="129">
        <f aca="true" t="shared" si="5" ref="D15:I15">D16</f>
        <v>250000</v>
      </c>
      <c r="E15" s="129">
        <f t="shared" si="5"/>
        <v>250000</v>
      </c>
      <c r="F15" s="129">
        <f t="shared" si="5"/>
        <v>250000</v>
      </c>
      <c r="G15" s="129">
        <f t="shared" si="5"/>
        <v>250000</v>
      </c>
      <c r="H15" s="129">
        <f t="shared" si="5"/>
        <v>250000</v>
      </c>
      <c r="I15" s="129">
        <f t="shared" si="5"/>
        <v>250000</v>
      </c>
    </row>
    <row r="16" spans="1:9" s="17" customFormat="1" ht="37.5">
      <c r="A16" s="132" t="s">
        <v>18</v>
      </c>
      <c r="B16" s="134"/>
      <c r="C16" s="128"/>
      <c r="D16" s="129">
        <v>250000</v>
      </c>
      <c r="E16" s="129">
        <v>250000</v>
      </c>
      <c r="F16" s="129">
        <v>250000</v>
      </c>
      <c r="G16" s="129">
        <v>250000</v>
      </c>
      <c r="H16" s="129">
        <v>250000</v>
      </c>
      <c r="I16" s="129">
        <v>250000</v>
      </c>
    </row>
    <row r="17" spans="1:9" s="17" customFormat="1" ht="56.25">
      <c r="A17" s="132" t="s">
        <v>8</v>
      </c>
      <c r="B17" s="134"/>
      <c r="C17" s="128"/>
      <c r="D17" s="129">
        <f aca="true" t="shared" si="6" ref="D17:I17">D18</f>
        <v>254978.64</v>
      </c>
      <c r="E17" s="129">
        <f t="shared" si="6"/>
        <v>254978.64</v>
      </c>
      <c r="F17" s="129">
        <f t="shared" si="6"/>
        <v>254978.64</v>
      </c>
      <c r="G17" s="129">
        <f t="shared" si="6"/>
        <v>254978.64</v>
      </c>
      <c r="H17" s="129">
        <f t="shared" si="6"/>
        <v>254978.64</v>
      </c>
      <c r="I17" s="129">
        <f t="shared" si="6"/>
        <v>254978.64</v>
      </c>
    </row>
    <row r="18" spans="1:9" s="17" customFormat="1" ht="56.25">
      <c r="A18" s="132" t="s">
        <v>19</v>
      </c>
      <c r="B18" s="127"/>
      <c r="C18" s="128"/>
      <c r="D18" s="129">
        <f aca="true" t="shared" si="7" ref="D18:I18">4978.64+250000</f>
        <v>254978.64</v>
      </c>
      <c r="E18" s="129">
        <f t="shared" si="7"/>
        <v>254978.64</v>
      </c>
      <c r="F18" s="129">
        <f t="shared" si="7"/>
        <v>254978.64</v>
      </c>
      <c r="G18" s="129">
        <f t="shared" si="7"/>
        <v>254978.64</v>
      </c>
      <c r="H18" s="129">
        <f t="shared" si="7"/>
        <v>254978.64</v>
      </c>
      <c r="I18" s="129">
        <f t="shared" si="7"/>
        <v>254978.64</v>
      </c>
    </row>
    <row r="19" spans="1:9" s="135" customFormat="1" ht="37.5">
      <c r="A19" s="130" t="s">
        <v>11</v>
      </c>
      <c r="B19" s="137"/>
      <c r="C19" s="128"/>
      <c r="D19" s="129" t="e">
        <f aca="true" t="shared" si="8" ref="D19:I19">D20+D23</f>
        <v>#REF!</v>
      </c>
      <c r="E19" s="129" t="e">
        <f t="shared" si="8"/>
        <v>#REF!</v>
      </c>
      <c r="F19" s="129" t="e">
        <f t="shared" si="8"/>
        <v>#REF!</v>
      </c>
      <c r="G19" s="129" t="e">
        <f t="shared" si="8"/>
        <v>#REF!</v>
      </c>
      <c r="H19" s="129" t="e">
        <f t="shared" si="8"/>
        <v>#REF!</v>
      </c>
      <c r="I19" s="129" t="e">
        <f t="shared" si="8"/>
        <v>#REF!</v>
      </c>
    </row>
    <row r="20" spans="1:9" s="17" customFormat="1" ht="37.5">
      <c r="A20" s="138" t="s">
        <v>9</v>
      </c>
      <c r="B20" s="139"/>
      <c r="C20" s="128"/>
      <c r="D20" s="129">
        <f aca="true" t="shared" si="9" ref="D20:I20">D22</f>
        <v>87537</v>
      </c>
      <c r="E20" s="129">
        <f t="shared" si="9"/>
        <v>87537</v>
      </c>
      <c r="F20" s="129">
        <f t="shared" si="9"/>
        <v>87537</v>
      </c>
      <c r="G20" s="129">
        <f t="shared" si="9"/>
        <v>87537</v>
      </c>
      <c r="H20" s="129">
        <f t="shared" si="9"/>
        <v>87537</v>
      </c>
      <c r="I20" s="129">
        <f t="shared" si="9"/>
        <v>87537</v>
      </c>
    </row>
    <row r="21" spans="1:9" s="17" customFormat="1" ht="37.5">
      <c r="A21" s="140" t="s">
        <v>10</v>
      </c>
      <c r="B21" s="141"/>
      <c r="C21" s="128"/>
      <c r="D21" s="129">
        <f aca="true" t="shared" si="10" ref="D21:I21">D22</f>
        <v>87537</v>
      </c>
      <c r="E21" s="129">
        <f t="shared" si="10"/>
        <v>87537</v>
      </c>
      <c r="F21" s="129">
        <f t="shared" si="10"/>
        <v>87537</v>
      </c>
      <c r="G21" s="129">
        <f t="shared" si="10"/>
        <v>87537</v>
      </c>
      <c r="H21" s="129">
        <f t="shared" si="10"/>
        <v>87537</v>
      </c>
      <c r="I21" s="129">
        <f t="shared" si="10"/>
        <v>87537</v>
      </c>
    </row>
    <row r="22" spans="1:9" s="17" customFormat="1" ht="56.25">
      <c r="A22" s="132" t="s">
        <v>20</v>
      </c>
      <c r="B22" s="134"/>
      <c r="C22" s="128"/>
      <c r="D22" s="129">
        <f aca="true" t="shared" si="11" ref="D22:I22">66600+20937</f>
        <v>87537</v>
      </c>
      <c r="E22" s="129">
        <f t="shared" si="11"/>
        <v>87537</v>
      </c>
      <c r="F22" s="129">
        <f t="shared" si="11"/>
        <v>87537</v>
      </c>
      <c r="G22" s="129">
        <f t="shared" si="11"/>
        <v>87537</v>
      </c>
      <c r="H22" s="129">
        <f t="shared" si="11"/>
        <v>87537</v>
      </c>
      <c r="I22" s="129">
        <f t="shared" si="11"/>
        <v>87537</v>
      </c>
    </row>
    <row r="23" spans="1:9" s="17" customFormat="1" ht="37.5">
      <c r="A23" s="142" t="s">
        <v>13</v>
      </c>
      <c r="B23" s="143"/>
      <c r="C23" s="144"/>
      <c r="D23" s="129" t="e">
        <f>D24-#REF!</f>
        <v>#REF!</v>
      </c>
      <c r="E23" s="129" t="e">
        <f>E24-#REF!</f>
        <v>#REF!</v>
      </c>
      <c r="F23" s="129" t="e">
        <f>F24-#REF!</f>
        <v>#REF!</v>
      </c>
      <c r="G23" s="129" t="e">
        <f>G24-#REF!</f>
        <v>#REF!</v>
      </c>
      <c r="H23" s="129" t="e">
        <f>H24-#REF!</f>
        <v>#REF!</v>
      </c>
      <c r="I23" s="129" t="e">
        <f>I24-#REF!</f>
        <v>#REF!</v>
      </c>
    </row>
    <row r="24" spans="1:9" s="17" customFormat="1" ht="131.25">
      <c r="A24" s="145" t="s">
        <v>68</v>
      </c>
      <c r="B24" s="145"/>
      <c r="C24" s="146"/>
      <c r="D24" s="129" t="e">
        <f>#REF!+D25</f>
        <v>#REF!</v>
      </c>
      <c r="E24" s="129" t="e">
        <f>#REF!+E25</f>
        <v>#REF!</v>
      </c>
      <c r="F24" s="129" t="e">
        <f>#REF!+F25</f>
        <v>#REF!</v>
      </c>
      <c r="G24" s="129" t="e">
        <f>#REF!+G25</f>
        <v>#REF!</v>
      </c>
      <c r="H24" s="129" t="e">
        <f>#REF!+H25</f>
        <v>#REF!</v>
      </c>
      <c r="I24" s="129" t="e">
        <f>#REF!+I25</f>
        <v>#REF!</v>
      </c>
    </row>
    <row r="25" spans="1:9" s="17" customFormat="1" ht="112.5">
      <c r="A25" s="145" t="s">
        <v>21</v>
      </c>
      <c r="B25" s="145"/>
      <c r="C25" s="146"/>
      <c r="D25" s="129">
        <v>2800</v>
      </c>
      <c r="E25" s="129">
        <v>2800</v>
      </c>
      <c r="F25" s="129">
        <v>2800</v>
      </c>
      <c r="G25" s="129">
        <v>2800</v>
      </c>
      <c r="H25" s="129">
        <v>2800</v>
      </c>
      <c r="I25" s="129">
        <v>2800</v>
      </c>
    </row>
    <row r="26" spans="2:3" s="17" customFormat="1" ht="18.75">
      <c r="B26" s="147"/>
      <c r="C26" s="148"/>
    </row>
    <row r="27" spans="2:3" s="17" customFormat="1" ht="18.75">
      <c r="B27" s="147"/>
      <c r="C27" s="148"/>
    </row>
    <row r="28" spans="2:3" s="17" customFormat="1" ht="18.75">
      <c r="B28" s="147"/>
      <c r="C28" s="148"/>
    </row>
    <row r="29" spans="2:3" s="17" customFormat="1" ht="18.75">
      <c r="B29" s="147"/>
      <c r="C29" s="148"/>
    </row>
    <row r="30" spans="2:3" s="17" customFormat="1" ht="18.75">
      <c r="B30" s="149"/>
      <c r="C30" s="150"/>
    </row>
    <row r="31" spans="2:3" s="17" customFormat="1" ht="18.75">
      <c r="B31" s="147"/>
      <c r="C31" s="148"/>
    </row>
    <row r="32" spans="2:3" s="17" customFormat="1" ht="18.75">
      <c r="B32" s="147"/>
      <c r="C32" s="148"/>
    </row>
    <row r="33" spans="2:3" s="17" customFormat="1" ht="18.75">
      <c r="B33" s="151"/>
      <c r="C33" s="152"/>
    </row>
    <row r="34" spans="2:3" s="17" customFormat="1" ht="18.75">
      <c r="B34" s="147"/>
      <c r="C34" s="148"/>
    </row>
    <row r="35" spans="2:3" s="17" customFormat="1" ht="18.75">
      <c r="B35" s="147"/>
      <c r="C35" s="148"/>
    </row>
    <row r="36" spans="2:3" s="17" customFormat="1" ht="18.75">
      <c r="B36" s="151"/>
      <c r="C36" s="152"/>
    </row>
    <row r="37" spans="2:3" s="17" customFormat="1" ht="18.75">
      <c r="B37" s="147"/>
      <c r="C37" s="148"/>
    </row>
    <row r="38" spans="2:3" s="17" customFormat="1" ht="18.75">
      <c r="B38" s="147"/>
      <c r="C38" s="148"/>
    </row>
    <row r="39" spans="2:3" s="17" customFormat="1" ht="18.75">
      <c r="B39" s="147"/>
      <c r="C39" s="148"/>
    </row>
    <row r="40" spans="2:3" s="17" customFormat="1" ht="18.75">
      <c r="B40" s="147"/>
      <c r="C40" s="148"/>
    </row>
    <row r="41" spans="2:3" s="17" customFormat="1" ht="18.75">
      <c r="B41" s="153"/>
      <c r="C41" s="154"/>
    </row>
    <row r="42" spans="2:3" s="17" customFormat="1" ht="18.75">
      <c r="B42" s="153"/>
      <c r="C42" s="154"/>
    </row>
    <row r="43" spans="2:3" s="17" customFormat="1" ht="18.75">
      <c r="B43" s="153"/>
      <c r="C43" s="154"/>
    </row>
    <row r="44" s="17" customFormat="1" ht="18.75">
      <c r="C44" s="155"/>
    </row>
    <row r="45" s="17" customFormat="1" ht="18.75">
      <c r="C45" s="155"/>
    </row>
    <row r="46" s="17" customFormat="1" ht="18.75">
      <c r="C46" s="155"/>
    </row>
    <row r="47" s="17" customFormat="1" ht="18.75">
      <c r="C47" s="155"/>
    </row>
    <row r="48" s="17" customFormat="1" ht="18.75">
      <c r="C48" s="155"/>
    </row>
    <row r="49" s="17" customFormat="1" ht="18.75">
      <c r="C49" s="155"/>
    </row>
    <row r="50" s="17" customFormat="1" ht="18.75">
      <c r="C50" s="155"/>
    </row>
    <row r="51" s="17" customFormat="1" ht="18.75">
      <c r="C51" s="155"/>
    </row>
    <row r="52" s="17" customFormat="1" ht="18.75">
      <c r="C52" s="155"/>
    </row>
    <row r="53" s="17" customFormat="1" ht="18.75">
      <c r="C53" s="155"/>
    </row>
    <row r="54" s="17" customFormat="1" ht="18.75">
      <c r="C54" s="155"/>
    </row>
    <row r="55" s="17" customFormat="1" ht="18.75">
      <c r="C55" s="155"/>
    </row>
    <row r="56" s="17" customFormat="1" ht="18.75">
      <c r="C56" s="155"/>
    </row>
    <row r="57" s="17" customFormat="1" ht="18.75">
      <c r="C57" s="155"/>
    </row>
    <row r="58" s="17" customFormat="1" ht="18.75">
      <c r="C58" s="155"/>
    </row>
    <row r="59" s="17" customFormat="1" ht="18.75">
      <c r="C59" s="155"/>
    </row>
    <row r="60" s="17" customFormat="1" ht="18.75">
      <c r="C60" s="155"/>
    </row>
    <row r="61" s="17" customFormat="1" ht="18.75">
      <c r="C61" s="155"/>
    </row>
    <row r="62" s="17" customFormat="1" ht="18.75">
      <c r="C62" s="155"/>
    </row>
    <row r="63" s="17" customFormat="1" ht="18.75">
      <c r="C63" s="155"/>
    </row>
    <row r="64" s="17" customFormat="1" ht="18.75">
      <c r="C64" s="155"/>
    </row>
    <row r="65" s="17" customFormat="1" ht="18.75">
      <c r="C65" s="155"/>
    </row>
    <row r="66" s="17" customFormat="1" ht="18.75">
      <c r="C66" s="155"/>
    </row>
    <row r="67" s="17" customFormat="1" ht="18.75">
      <c r="C67" s="155"/>
    </row>
    <row r="68" s="17" customFormat="1" ht="18.75">
      <c r="C68" s="155"/>
    </row>
    <row r="69" s="17" customFormat="1" ht="18.75">
      <c r="C69" s="155"/>
    </row>
    <row r="70" s="17" customFormat="1" ht="18.75">
      <c r="C70" s="155"/>
    </row>
    <row r="71" s="17" customFormat="1" ht="18.75">
      <c r="C71" s="155"/>
    </row>
    <row r="72" s="17" customFormat="1" ht="18.75">
      <c r="C72" s="155"/>
    </row>
    <row r="73" s="17" customFormat="1" ht="18.75">
      <c r="C73" s="155"/>
    </row>
    <row r="74" s="17" customFormat="1" ht="18.75">
      <c r="C74" s="155"/>
    </row>
    <row r="75" s="17" customFormat="1" ht="18.75">
      <c r="C75" s="155"/>
    </row>
    <row r="76" s="17" customFormat="1" ht="18.75">
      <c r="C76" s="155"/>
    </row>
    <row r="77" s="17" customFormat="1" ht="18.75">
      <c r="C77" s="155"/>
    </row>
    <row r="78" s="17" customFormat="1" ht="18.75">
      <c r="C78" s="155"/>
    </row>
    <row r="79" s="17" customFormat="1" ht="18.75">
      <c r="C79" s="155"/>
    </row>
    <row r="80" s="17" customFormat="1" ht="18.75">
      <c r="C80" s="155"/>
    </row>
    <row r="81" s="17" customFormat="1" ht="18.75">
      <c r="C81" s="155"/>
    </row>
    <row r="82" s="17" customFormat="1" ht="18.75">
      <c r="C82" s="155"/>
    </row>
    <row r="83" s="17" customFormat="1" ht="18.75">
      <c r="C83" s="155"/>
    </row>
    <row r="84" s="17" customFormat="1" ht="18.75">
      <c r="C84" s="155"/>
    </row>
    <row r="85" s="17" customFormat="1" ht="18.75">
      <c r="C85" s="155"/>
    </row>
    <row r="86" s="17" customFormat="1" ht="18.75">
      <c r="C86" s="155"/>
    </row>
    <row r="87" s="17" customFormat="1" ht="18.75">
      <c r="C87" s="155"/>
    </row>
    <row r="88" s="17" customFormat="1" ht="18.75">
      <c r="C88" s="155"/>
    </row>
    <row r="89" s="17" customFormat="1" ht="18.75">
      <c r="C89" s="155"/>
    </row>
    <row r="90" s="17" customFormat="1" ht="18.75">
      <c r="C90" s="155"/>
    </row>
    <row r="91" s="17" customFormat="1" ht="18.75">
      <c r="C91" s="155"/>
    </row>
    <row r="92" s="17" customFormat="1" ht="18.75">
      <c r="C92" s="155"/>
    </row>
    <row r="93" s="17" customFormat="1" ht="18.75">
      <c r="C93" s="155"/>
    </row>
    <row r="94" s="17" customFormat="1" ht="18.75">
      <c r="C94" s="155"/>
    </row>
    <row r="95" s="17" customFormat="1" ht="18.75">
      <c r="C95" s="155"/>
    </row>
    <row r="96" s="17" customFormat="1" ht="18.75">
      <c r="C96" s="155"/>
    </row>
    <row r="97" s="17" customFormat="1" ht="18.75">
      <c r="C97" s="155"/>
    </row>
    <row r="98" s="17" customFormat="1" ht="18.75">
      <c r="C98" s="155"/>
    </row>
    <row r="99" s="17" customFormat="1" ht="18.75">
      <c r="C99" s="155"/>
    </row>
    <row r="100" s="17" customFormat="1" ht="18.75">
      <c r="C100" s="155"/>
    </row>
    <row r="101" s="17" customFormat="1" ht="18.75">
      <c r="C101" s="155"/>
    </row>
    <row r="102" s="17" customFormat="1" ht="18.75">
      <c r="C102" s="155"/>
    </row>
    <row r="103" s="17" customFormat="1" ht="18.75">
      <c r="C103" s="155"/>
    </row>
    <row r="104" s="17" customFormat="1" ht="18.75">
      <c r="C104" s="155"/>
    </row>
    <row r="105" s="17" customFormat="1" ht="18.75">
      <c r="C105" s="155"/>
    </row>
    <row r="106" s="17" customFormat="1" ht="18.75">
      <c r="C106" s="155"/>
    </row>
    <row r="107" s="17" customFormat="1" ht="18.75">
      <c r="C107" s="155"/>
    </row>
    <row r="108" s="17" customFormat="1" ht="18.75">
      <c r="C108" s="155"/>
    </row>
    <row r="109" s="17" customFormat="1" ht="18.75">
      <c r="C109" s="155"/>
    </row>
    <row r="110" s="17" customFormat="1" ht="18.75">
      <c r="C110" s="155"/>
    </row>
    <row r="111" s="17" customFormat="1" ht="18.75">
      <c r="C111" s="155"/>
    </row>
    <row r="112" s="17" customFormat="1" ht="18.75">
      <c r="C112" s="155"/>
    </row>
    <row r="113" s="17" customFormat="1" ht="18.75">
      <c r="C113" s="155"/>
    </row>
    <row r="114" s="17" customFormat="1" ht="18.75">
      <c r="C114" s="155"/>
    </row>
    <row r="115" s="17" customFormat="1" ht="18.75">
      <c r="C115" s="155"/>
    </row>
    <row r="116" s="17" customFormat="1" ht="18.75">
      <c r="C116" s="155"/>
    </row>
    <row r="117" s="17" customFormat="1" ht="18.75">
      <c r="C117" s="155"/>
    </row>
    <row r="118" s="17" customFormat="1" ht="18.75">
      <c r="C118" s="155"/>
    </row>
    <row r="119" s="17" customFormat="1" ht="18.75">
      <c r="C119" s="155"/>
    </row>
    <row r="120" s="17" customFormat="1" ht="18.75">
      <c r="C120" s="155"/>
    </row>
    <row r="121" s="17" customFormat="1" ht="18.75">
      <c r="C121" s="155"/>
    </row>
    <row r="122" s="17" customFormat="1" ht="18.75">
      <c r="C122" s="155"/>
    </row>
    <row r="123" s="17" customFormat="1" ht="18.75">
      <c r="C123" s="155"/>
    </row>
    <row r="124" s="17" customFormat="1" ht="18.75">
      <c r="C124" s="155"/>
    </row>
    <row r="125" s="17" customFormat="1" ht="18.75">
      <c r="C125" s="155"/>
    </row>
    <row r="126" s="17" customFormat="1" ht="18.75">
      <c r="C126" s="155"/>
    </row>
    <row r="127" s="17" customFormat="1" ht="18.75">
      <c r="C127" s="155"/>
    </row>
    <row r="128" s="17" customFormat="1" ht="18.75">
      <c r="C128" s="155"/>
    </row>
    <row r="129" s="17" customFormat="1" ht="18.75">
      <c r="C129" s="155"/>
    </row>
    <row r="130" s="17" customFormat="1" ht="18.75">
      <c r="C130" s="155"/>
    </row>
    <row r="131" s="17" customFormat="1" ht="18.75">
      <c r="C131" s="155"/>
    </row>
    <row r="132" s="17" customFormat="1" ht="18.75">
      <c r="C132" s="155"/>
    </row>
    <row r="133" s="17" customFormat="1" ht="18.75">
      <c r="C133" s="155"/>
    </row>
    <row r="134" s="17" customFormat="1" ht="18.75">
      <c r="C134" s="155"/>
    </row>
    <row r="135" s="17" customFormat="1" ht="18.75">
      <c r="C135" s="155"/>
    </row>
    <row r="136" s="17" customFormat="1" ht="18.75">
      <c r="C136" s="155"/>
    </row>
    <row r="137" s="17" customFormat="1" ht="18.75">
      <c r="C137" s="155"/>
    </row>
    <row r="138" s="17" customFormat="1" ht="18.75">
      <c r="C138" s="155"/>
    </row>
    <row r="139" s="17" customFormat="1" ht="18.75">
      <c r="C139" s="155"/>
    </row>
    <row r="140" s="17" customFormat="1" ht="18.75">
      <c r="C140" s="155"/>
    </row>
    <row r="141" s="17" customFormat="1" ht="18.75">
      <c r="C141" s="155"/>
    </row>
    <row r="142" s="17" customFormat="1" ht="18.75">
      <c r="C142" s="155"/>
    </row>
    <row r="143" s="17" customFormat="1" ht="18.75">
      <c r="C143" s="155"/>
    </row>
    <row r="144" s="17" customFormat="1" ht="18.75">
      <c r="C144" s="155"/>
    </row>
    <row r="145" s="17" customFormat="1" ht="18.75">
      <c r="C145" s="155"/>
    </row>
    <row r="146" s="17" customFormat="1" ht="18.75">
      <c r="C146" s="155"/>
    </row>
    <row r="147" s="17" customFormat="1" ht="18.75">
      <c r="C147" s="155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47" customWidth="1"/>
    <col min="2" max="2" width="38.375" style="48" customWidth="1"/>
    <col min="3" max="3" width="16.125" style="49" customWidth="1"/>
    <col min="4" max="7" width="12.875" style="49" customWidth="1"/>
    <col min="8" max="8" width="14.125" style="49" customWidth="1"/>
    <col min="9" max="9" width="14.375" style="49" customWidth="1"/>
    <col min="10" max="10" width="17.125" style="49" customWidth="1"/>
    <col min="11" max="16384" width="9.125" style="50" customWidth="1"/>
  </cols>
  <sheetData>
    <row r="1" spans="7:10" ht="75" customHeight="1">
      <c r="G1" s="63"/>
      <c r="H1" s="397" t="s">
        <v>75</v>
      </c>
      <c r="I1" s="397"/>
      <c r="J1" s="397"/>
    </row>
    <row r="2" spans="7:10" ht="21.75" customHeight="1">
      <c r="G2" s="51"/>
      <c r="H2" s="51"/>
      <c r="I2" s="51"/>
      <c r="J2" s="51"/>
    </row>
    <row r="3" spans="1:10" s="38" customFormat="1" ht="37.5" customHeight="1">
      <c r="A3" s="396" t="s">
        <v>89</v>
      </c>
      <c r="B3" s="396"/>
      <c r="C3" s="396"/>
      <c r="D3" s="396"/>
      <c r="E3" s="396"/>
      <c r="F3" s="396"/>
      <c r="G3" s="396"/>
      <c r="H3" s="396"/>
      <c r="I3" s="396"/>
      <c r="J3" s="404"/>
    </row>
    <row r="4" spans="1:10" s="54" customFormat="1" ht="12.75">
      <c r="A4" s="52"/>
      <c r="B4" s="52"/>
      <c r="C4" s="52"/>
      <c r="D4" s="52"/>
      <c r="E4" s="52"/>
      <c r="F4" s="53"/>
      <c r="G4" s="405" t="s">
        <v>27</v>
      </c>
      <c r="H4" s="405"/>
      <c r="I4" s="405"/>
      <c r="J4" s="405"/>
    </row>
    <row r="5" spans="1:10" s="242" customFormat="1" ht="105" customHeight="1">
      <c r="A5" s="240" t="s">
        <v>28</v>
      </c>
      <c r="B5" s="240" t="s">
        <v>29</v>
      </c>
      <c r="C5" s="190" t="s">
        <v>81</v>
      </c>
      <c r="D5" s="202" t="s">
        <v>82</v>
      </c>
      <c r="E5" s="202" t="s">
        <v>83</v>
      </c>
      <c r="F5" s="202" t="s">
        <v>84</v>
      </c>
      <c r="G5" s="202" t="s">
        <v>85</v>
      </c>
      <c r="H5" s="241" t="s">
        <v>58</v>
      </c>
      <c r="I5" s="240" t="s">
        <v>74</v>
      </c>
      <c r="J5" s="240" t="s">
        <v>59</v>
      </c>
    </row>
    <row r="6" spans="1:10" s="54" customFormat="1" ht="12.75">
      <c r="A6" s="196">
        <v>1</v>
      </c>
      <c r="B6" s="196">
        <v>2</v>
      </c>
      <c r="C6" s="197" t="s">
        <v>30</v>
      </c>
      <c r="D6" s="197" t="s">
        <v>31</v>
      </c>
      <c r="E6" s="197" t="s">
        <v>32</v>
      </c>
      <c r="F6" s="197" t="s">
        <v>33</v>
      </c>
      <c r="G6" s="197" t="s">
        <v>34</v>
      </c>
      <c r="H6" s="196">
        <v>8</v>
      </c>
      <c r="I6" s="196">
        <v>9</v>
      </c>
      <c r="J6" s="196">
        <v>10</v>
      </c>
    </row>
    <row r="7" spans="1:10" s="64" customFormat="1" ht="12.75">
      <c r="A7" s="198"/>
      <c r="B7" s="56"/>
      <c r="C7" s="57"/>
      <c r="D7" s="57"/>
      <c r="E7" s="57"/>
      <c r="F7" s="57"/>
      <c r="G7" s="57"/>
      <c r="H7" s="58"/>
      <c r="I7" s="58"/>
      <c r="J7" s="58"/>
    </row>
    <row r="8" spans="1:10" s="54" customFormat="1" ht="17.25" customHeight="1">
      <c r="A8" s="198"/>
      <c r="B8" s="56"/>
      <c r="C8" s="57"/>
      <c r="D8" s="57"/>
      <c r="E8" s="57"/>
      <c r="F8" s="57"/>
      <c r="G8" s="57"/>
      <c r="H8" s="58"/>
      <c r="I8" s="58"/>
      <c r="J8" s="58"/>
    </row>
    <row r="9" spans="1:10" s="55" customFormat="1" ht="17.25" customHeight="1">
      <c r="A9" s="199"/>
      <c r="B9" s="59"/>
      <c r="C9" s="60"/>
      <c r="D9" s="60"/>
      <c r="E9" s="60"/>
      <c r="F9" s="60"/>
      <c r="G9" s="60"/>
      <c r="H9" s="61"/>
      <c r="I9" s="61"/>
      <c r="J9" s="61"/>
    </row>
    <row r="10" spans="1:10" s="62" customFormat="1" ht="17.25" customHeight="1">
      <c r="A10" s="200"/>
      <c r="B10" s="59"/>
      <c r="C10" s="60"/>
      <c r="D10" s="60"/>
      <c r="E10" s="60"/>
      <c r="F10" s="60"/>
      <c r="G10" s="60"/>
      <c r="H10" s="61"/>
      <c r="I10" s="61"/>
      <c r="J10" s="61"/>
    </row>
    <row r="11" spans="1:10" ht="17.25" customHeight="1">
      <c r="A11" s="200"/>
      <c r="B11" s="59"/>
      <c r="C11" s="60"/>
      <c r="D11" s="60"/>
      <c r="E11" s="60"/>
      <c r="F11" s="60"/>
      <c r="G11" s="60"/>
      <c r="H11" s="61"/>
      <c r="I11" s="61"/>
      <c r="J11" s="61"/>
    </row>
    <row r="12" spans="1:10" s="54" customFormat="1" ht="17.25" customHeight="1">
      <c r="A12" s="200"/>
      <c r="B12" s="59"/>
      <c r="C12" s="60"/>
      <c r="D12" s="60"/>
      <c r="E12" s="60"/>
      <c r="F12" s="60"/>
      <c r="G12" s="60"/>
      <c r="H12" s="61"/>
      <c r="I12" s="61"/>
      <c r="J12" s="58"/>
    </row>
    <row r="13" spans="1:10" s="55" customFormat="1" ht="17.25" customHeight="1">
      <c r="A13" s="200"/>
      <c r="B13" s="59"/>
      <c r="C13" s="60"/>
      <c r="D13" s="60"/>
      <c r="E13" s="60"/>
      <c r="F13" s="60"/>
      <c r="G13" s="60"/>
      <c r="H13" s="61"/>
      <c r="I13" s="61"/>
      <c r="J13" s="58"/>
    </row>
    <row r="14" spans="1:10" s="62" customFormat="1" ht="17.25" customHeight="1">
      <c r="A14" s="200"/>
      <c r="B14" s="59"/>
      <c r="C14" s="60"/>
      <c r="D14" s="60"/>
      <c r="E14" s="60"/>
      <c r="F14" s="60"/>
      <c r="G14" s="60"/>
      <c r="H14" s="61"/>
      <c r="I14" s="61"/>
      <c r="J14" s="58"/>
    </row>
    <row r="15" spans="1:10" s="54" customFormat="1" ht="17.25" customHeight="1">
      <c r="A15" s="200"/>
      <c r="B15" s="59"/>
      <c r="C15" s="60"/>
      <c r="D15" s="60"/>
      <c r="E15" s="60"/>
      <c r="F15" s="60"/>
      <c r="G15" s="60"/>
      <c r="H15" s="61"/>
      <c r="I15" s="61"/>
      <c r="J15" s="58"/>
    </row>
    <row r="16" spans="1:10" s="62" customFormat="1" ht="17.25" customHeight="1">
      <c r="A16" s="200"/>
      <c r="B16" s="59"/>
      <c r="C16" s="60"/>
      <c r="D16" s="60"/>
      <c r="E16" s="60"/>
      <c r="F16" s="60"/>
      <c r="G16" s="60"/>
      <c r="H16" s="61"/>
      <c r="I16" s="61"/>
      <c r="J16" s="58"/>
    </row>
    <row r="17" spans="1:10" ht="17.25" customHeight="1">
      <c r="A17" s="200"/>
      <c r="B17" s="59"/>
      <c r="C17" s="60"/>
      <c r="D17" s="60"/>
      <c r="E17" s="60"/>
      <c r="F17" s="60"/>
      <c r="G17" s="60"/>
      <c r="H17" s="61"/>
      <c r="I17" s="61"/>
      <c r="J17" s="58"/>
    </row>
    <row r="18" spans="1:10" s="55" customFormat="1" ht="17.25" customHeight="1">
      <c r="A18" s="200"/>
      <c r="B18" s="59"/>
      <c r="C18" s="60"/>
      <c r="D18" s="60"/>
      <c r="E18" s="60"/>
      <c r="F18" s="60"/>
      <c r="G18" s="60"/>
      <c r="H18" s="61"/>
      <c r="I18" s="61"/>
      <c r="J18" s="58"/>
    </row>
    <row r="19" spans="1:10" s="62" customFormat="1" ht="17.25" customHeight="1">
      <c r="A19" s="200"/>
      <c r="B19" s="59"/>
      <c r="C19" s="60"/>
      <c r="D19" s="60"/>
      <c r="E19" s="60"/>
      <c r="F19" s="60"/>
      <c r="G19" s="60"/>
      <c r="H19" s="61"/>
      <c r="I19" s="61"/>
      <c r="J19" s="58"/>
    </row>
    <row r="20" spans="1:10" ht="17.25" customHeight="1">
      <c r="A20" s="200"/>
      <c r="B20" s="59"/>
      <c r="C20" s="60"/>
      <c r="D20" s="60"/>
      <c r="E20" s="60"/>
      <c r="F20" s="60"/>
      <c r="G20" s="60"/>
      <c r="H20" s="61"/>
      <c r="I20" s="61"/>
      <c r="J20" s="58"/>
    </row>
    <row r="21" spans="1:10" ht="17.25" customHeight="1">
      <c r="A21" s="200"/>
      <c r="B21" s="59"/>
      <c r="C21" s="60"/>
      <c r="D21" s="60"/>
      <c r="E21" s="60"/>
      <c r="F21" s="60"/>
      <c r="G21" s="60"/>
      <c r="H21" s="61"/>
      <c r="I21" s="61"/>
      <c r="J21" s="58"/>
    </row>
    <row r="22" spans="1:10" ht="12.75">
      <c r="A22" s="201"/>
      <c r="B22" s="406" t="s">
        <v>26</v>
      </c>
      <c r="C22" s="406"/>
      <c r="D22" s="406"/>
      <c r="E22" s="406"/>
      <c r="F22" s="406"/>
      <c r="G22" s="406"/>
      <c r="H22" s="209"/>
      <c r="I22" s="209"/>
      <c r="J22" s="209"/>
    </row>
    <row r="25" spans="1:10" ht="182.25" customHeight="1">
      <c r="A25" s="402" t="s">
        <v>86</v>
      </c>
      <c r="B25" s="402"/>
      <c r="C25" s="402"/>
      <c r="D25" s="402"/>
      <c r="E25" s="402"/>
      <c r="F25" s="402"/>
      <c r="G25" s="402"/>
      <c r="H25" s="402"/>
      <c r="I25" s="402"/>
      <c r="J25" s="402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84" customWidth="1"/>
    <col min="2" max="2" width="54.625" style="94" customWidth="1"/>
    <col min="3" max="8" width="0" style="95" hidden="1" customWidth="1"/>
    <col min="9" max="9" width="19.00390625" style="84" customWidth="1"/>
    <col min="10" max="10" width="20.00390625" style="84" customWidth="1"/>
    <col min="11" max="11" width="21.00390625" style="84" customWidth="1"/>
    <col min="12" max="12" width="14.00390625" style="84" bestFit="1" customWidth="1"/>
    <col min="13" max="16384" width="8.875" style="84" customWidth="1"/>
  </cols>
  <sheetData>
    <row r="1" spans="2:12" s="74" customFormat="1" ht="100.5" customHeight="1">
      <c r="B1" s="85"/>
      <c r="C1" s="86"/>
      <c r="D1" s="86"/>
      <c r="E1" s="86"/>
      <c r="F1" s="86"/>
      <c r="G1" s="86"/>
      <c r="H1" s="86"/>
      <c r="J1" s="211"/>
      <c r="K1" s="407" t="s">
        <v>91</v>
      </c>
      <c r="L1" s="407"/>
    </row>
    <row r="2" spans="1:12" ht="99.75" customHeight="1">
      <c r="A2" s="408" t="s">
        <v>92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2:8" ht="17.25" customHeight="1">
      <c r="B3" s="98"/>
      <c r="C3" s="99"/>
      <c r="D3" s="99"/>
      <c r="E3" s="99"/>
      <c r="F3" s="99"/>
      <c r="G3" s="99"/>
      <c r="H3" s="84"/>
    </row>
    <row r="4" spans="2:12" ht="17.25" customHeight="1">
      <c r="B4" s="72"/>
      <c r="C4" s="73"/>
      <c r="D4" s="73"/>
      <c r="E4" s="73"/>
      <c r="F4" s="73"/>
      <c r="G4" s="73"/>
      <c r="H4" s="74"/>
      <c r="K4" s="413" t="s">
        <v>41</v>
      </c>
      <c r="L4" s="413"/>
    </row>
    <row r="5" spans="1:12" ht="31.5" customHeight="1">
      <c r="A5" s="409" t="s">
        <v>28</v>
      </c>
      <c r="B5" s="409" t="s">
        <v>42</v>
      </c>
      <c r="C5" s="91">
        <v>2008</v>
      </c>
      <c r="D5" s="91">
        <v>2010</v>
      </c>
      <c r="E5" s="91">
        <v>2010</v>
      </c>
      <c r="F5" s="91" t="s">
        <v>43</v>
      </c>
      <c r="G5" s="91" t="s">
        <v>44</v>
      </c>
      <c r="H5" s="77">
        <v>2011</v>
      </c>
      <c r="I5" s="410" t="s">
        <v>56</v>
      </c>
      <c r="J5" s="411"/>
      <c r="K5" s="411"/>
      <c r="L5" s="412"/>
    </row>
    <row r="6" spans="1:12" ht="91.5" customHeight="1">
      <c r="A6" s="409"/>
      <c r="B6" s="409"/>
      <c r="C6" s="91"/>
      <c r="D6" s="91"/>
      <c r="E6" s="91"/>
      <c r="F6" s="91"/>
      <c r="G6" s="91"/>
      <c r="H6" s="77"/>
      <c r="I6" s="77" t="s">
        <v>45</v>
      </c>
      <c r="J6" s="77" t="s">
        <v>46</v>
      </c>
      <c r="K6" s="227" t="s">
        <v>90</v>
      </c>
      <c r="L6" s="227" t="s">
        <v>57</v>
      </c>
    </row>
    <row r="7" spans="1:12" s="74" customFormat="1" ht="20.25" customHeight="1">
      <c r="A7" s="214">
        <v>1</v>
      </c>
      <c r="B7" s="214">
        <v>2</v>
      </c>
      <c r="C7" s="215"/>
      <c r="D7" s="215"/>
      <c r="E7" s="215"/>
      <c r="F7" s="215"/>
      <c r="G7" s="215"/>
      <c r="H7" s="214"/>
      <c r="I7" s="214">
        <v>3</v>
      </c>
      <c r="J7" s="214">
        <v>4</v>
      </c>
      <c r="K7" s="214">
        <v>5</v>
      </c>
      <c r="L7" s="214">
        <v>6</v>
      </c>
    </row>
    <row r="8" spans="1:12" ht="16.5">
      <c r="A8" s="228"/>
      <c r="B8" s="229" t="s">
        <v>47</v>
      </c>
      <c r="C8" s="230"/>
      <c r="D8" s="230"/>
      <c r="E8" s="230"/>
      <c r="F8" s="230"/>
      <c r="G8" s="230"/>
      <c r="H8" s="230"/>
      <c r="I8" s="231"/>
      <c r="J8" s="231"/>
      <c r="K8" s="231"/>
      <c r="L8" s="100"/>
    </row>
    <row r="9" spans="1:12" s="237" customFormat="1" ht="18" customHeight="1">
      <c r="A9" s="232">
        <v>1</v>
      </c>
      <c r="B9" s="233" t="s">
        <v>48</v>
      </c>
      <c r="C9" s="234"/>
      <c r="D9" s="234"/>
      <c r="E9" s="234"/>
      <c r="F9" s="234"/>
      <c r="G9" s="234"/>
      <c r="H9" s="234"/>
      <c r="I9" s="235"/>
      <c r="J9" s="235"/>
      <c r="K9" s="235"/>
      <c r="L9" s="236"/>
    </row>
    <row r="10" spans="1:13" ht="51" customHeight="1">
      <c r="A10" s="92" t="s">
        <v>49</v>
      </c>
      <c r="B10" s="229" t="s">
        <v>55</v>
      </c>
      <c r="C10" s="230"/>
      <c r="D10" s="230"/>
      <c r="E10" s="230"/>
      <c r="F10" s="230"/>
      <c r="G10" s="230"/>
      <c r="H10" s="230"/>
      <c r="I10" s="78"/>
      <c r="J10" s="78"/>
      <c r="K10" s="238"/>
      <c r="L10" s="100"/>
      <c r="M10" s="239"/>
    </row>
    <row r="11" spans="1:12" ht="23.25" customHeight="1">
      <c r="A11" s="92" t="s">
        <v>50</v>
      </c>
      <c r="B11" s="76" t="s">
        <v>54</v>
      </c>
      <c r="C11" s="77"/>
      <c r="D11" s="77"/>
      <c r="E11" s="77"/>
      <c r="F11" s="77"/>
      <c r="G11" s="77"/>
      <c r="H11" s="77"/>
      <c r="I11" s="78"/>
      <c r="J11" s="78"/>
      <c r="K11" s="93"/>
      <c r="L11" s="100"/>
    </row>
    <row r="12" spans="1:12" ht="24.75" customHeight="1">
      <c r="A12" s="92" t="s">
        <v>51</v>
      </c>
      <c r="B12" s="76" t="s">
        <v>54</v>
      </c>
      <c r="C12" s="77"/>
      <c r="D12" s="77"/>
      <c r="E12" s="77"/>
      <c r="F12" s="77"/>
      <c r="G12" s="77"/>
      <c r="H12" s="77"/>
      <c r="I12" s="78"/>
      <c r="J12" s="78"/>
      <c r="K12" s="93"/>
      <c r="L12" s="100"/>
    </row>
    <row r="13" spans="1:12" ht="36.75" customHeight="1">
      <c r="A13" s="92" t="s">
        <v>52</v>
      </c>
      <c r="B13" s="76" t="s">
        <v>54</v>
      </c>
      <c r="C13" s="77"/>
      <c r="D13" s="77"/>
      <c r="E13" s="77"/>
      <c r="F13" s="77"/>
      <c r="G13" s="77"/>
      <c r="H13" s="77"/>
      <c r="I13" s="78"/>
      <c r="J13" s="78"/>
      <c r="K13" s="93"/>
      <c r="L13" s="100"/>
    </row>
    <row r="14" spans="1:12" ht="56.25" customHeight="1">
      <c r="A14" s="92" t="s">
        <v>53</v>
      </c>
      <c r="B14" s="76" t="s">
        <v>54</v>
      </c>
      <c r="C14" s="77"/>
      <c r="D14" s="77"/>
      <c r="E14" s="77"/>
      <c r="F14" s="77"/>
      <c r="G14" s="77"/>
      <c r="H14" s="77"/>
      <c r="I14" s="78"/>
      <c r="J14" s="78"/>
      <c r="K14" s="93"/>
      <c r="L14" s="100"/>
    </row>
    <row r="15" spans="1:13" ht="37.5" customHeight="1">
      <c r="A15" s="79"/>
      <c r="B15" s="80"/>
      <c r="C15" s="81"/>
      <c r="D15" s="81"/>
      <c r="E15" s="81"/>
      <c r="F15" s="81"/>
      <c r="G15" s="81"/>
      <c r="H15" s="81"/>
      <c r="I15" s="82"/>
      <c r="J15" s="82"/>
      <c r="K15" s="82"/>
      <c r="L15" s="83"/>
      <c r="M15" s="83"/>
    </row>
    <row r="16" spans="1:13" ht="15.75">
      <c r="A16" s="79"/>
      <c r="B16" s="85"/>
      <c r="C16" s="86"/>
      <c r="D16" s="86"/>
      <c r="E16" s="86"/>
      <c r="F16" s="86"/>
      <c r="G16" s="86"/>
      <c r="H16" s="86"/>
      <c r="I16" s="83"/>
      <c r="J16" s="101"/>
      <c r="K16" s="83"/>
      <c r="L16" s="83"/>
      <c r="M16" s="83"/>
    </row>
    <row r="17" spans="1:13" ht="15.75">
      <c r="A17" s="79"/>
      <c r="B17" s="85"/>
      <c r="C17" s="86"/>
      <c r="D17" s="86"/>
      <c r="E17" s="86"/>
      <c r="F17" s="86"/>
      <c r="G17" s="86"/>
      <c r="H17" s="86"/>
      <c r="I17" s="83"/>
      <c r="J17" s="83"/>
      <c r="K17" s="83"/>
      <c r="L17" s="83"/>
      <c r="M17" s="83"/>
    </row>
    <row r="18" spans="1:13" ht="15.75">
      <c r="A18" s="79"/>
      <c r="B18" s="85"/>
      <c r="C18" s="86"/>
      <c r="D18" s="86"/>
      <c r="E18" s="86"/>
      <c r="F18" s="86"/>
      <c r="G18" s="86"/>
      <c r="H18" s="86"/>
      <c r="I18" s="83"/>
      <c r="J18" s="83"/>
      <c r="K18" s="83"/>
      <c r="L18" s="83"/>
      <c r="M18" s="83"/>
    </row>
    <row r="19" spans="1:13" ht="15.75">
      <c r="A19" s="79"/>
      <c r="B19" s="85"/>
      <c r="C19" s="86"/>
      <c r="D19" s="86"/>
      <c r="E19" s="86"/>
      <c r="F19" s="86"/>
      <c r="G19" s="86"/>
      <c r="H19" s="86"/>
      <c r="I19" s="83"/>
      <c r="J19" s="83"/>
      <c r="K19" s="83"/>
      <c r="L19" s="83"/>
      <c r="M19" s="83"/>
    </row>
    <row r="20" spans="1:13" ht="15.75">
      <c r="A20" s="79"/>
      <c r="B20" s="85"/>
      <c r="C20" s="86"/>
      <c r="D20" s="86"/>
      <c r="E20" s="86"/>
      <c r="F20" s="86"/>
      <c r="G20" s="86"/>
      <c r="H20" s="86"/>
      <c r="I20" s="83"/>
      <c r="J20" s="83"/>
      <c r="K20" s="83"/>
      <c r="L20" s="83"/>
      <c r="M20" s="83"/>
    </row>
    <row r="21" spans="1:13" ht="15.75">
      <c r="A21" s="87"/>
      <c r="B21" s="85"/>
      <c r="C21" s="86"/>
      <c r="D21" s="86"/>
      <c r="E21" s="86"/>
      <c r="F21" s="86"/>
      <c r="G21" s="86"/>
      <c r="H21" s="86"/>
      <c r="I21" s="83"/>
      <c r="J21" s="83"/>
      <c r="K21" s="83"/>
      <c r="L21" s="83"/>
      <c r="M21" s="83"/>
    </row>
    <row r="22" spans="1:13" ht="15.75">
      <c r="A22" s="88"/>
      <c r="B22" s="85"/>
      <c r="C22" s="86"/>
      <c r="D22" s="86"/>
      <c r="E22" s="86"/>
      <c r="F22" s="86"/>
      <c r="G22" s="86"/>
      <c r="H22" s="86"/>
      <c r="I22" s="83"/>
      <c r="J22" s="83"/>
      <c r="K22" s="83"/>
      <c r="L22" s="83"/>
      <c r="M22" s="83"/>
    </row>
    <row r="23" spans="1:13" ht="15.75">
      <c r="A23" s="88"/>
      <c r="B23" s="85"/>
      <c r="C23" s="86"/>
      <c r="D23" s="86"/>
      <c r="E23" s="86"/>
      <c r="F23" s="86"/>
      <c r="G23" s="86"/>
      <c r="H23" s="86"/>
      <c r="I23" s="83"/>
      <c r="J23" s="83"/>
      <c r="K23" s="83"/>
      <c r="L23" s="83"/>
      <c r="M23" s="83"/>
    </row>
    <row r="24" spans="1:13" ht="15.75">
      <c r="A24" s="89"/>
      <c r="B24" s="85"/>
      <c r="C24" s="86"/>
      <c r="D24" s="86"/>
      <c r="E24" s="86"/>
      <c r="F24" s="86"/>
      <c r="G24" s="86"/>
      <c r="H24" s="86"/>
      <c r="I24" s="83"/>
      <c r="J24" s="83"/>
      <c r="K24" s="83"/>
      <c r="L24" s="83"/>
      <c r="M24" s="83"/>
    </row>
    <row r="25" spans="1:13" ht="15.75">
      <c r="A25" s="89"/>
      <c r="B25" s="85"/>
      <c r="C25" s="86"/>
      <c r="D25" s="86"/>
      <c r="E25" s="86"/>
      <c r="F25" s="86"/>
      <c r="G25" s="86"/>
      <c r="H25" s="86"/>
      <c r="I25" s="83"/>
      <c r="J25" s="83"/>
      <c r="K25" s="83"/>
      <c r="L25" s="83"/>
      <c r="M25" s="83"/>
    </row>
    <row r="26" spans="1:13" ht="15.75">
      <c r="A26" s="89"/>
      <c r="B26" s="85"/>
      <c r="C26" s="86"/>
      <c r="D26" s="86"/>
      <c r="E26" s="86"/>
      <c r="F26" s="86"/>
      <c r="G26" s="86"/>
      <c r="H26" s="86"/>
      <c r="I26" s="83"/>
      <c r="J26" s="83"/>
      <c r="K26" s="83"/>
      <c r="L26" s="83"/>
      <c r="M26" s="83"/>
    </row>
    <row r="27" spans="1:13" ht="15.75">
      <c r="A27" s="89"/>
      <c r="B27" s="85"/>
      <c r="C27" s="86"/>
      <c r="D27" s="86"/>
      <c r="E27" s="86"/>
      <c r="F27" s="86"/>
      <c r="G27" s="86"/>
      <c r="H27" s="86"/>
      <c r="I27" s="83"/>
      <c r="J27" s="83"/>
      <c r="K27" s="83"/>
      <c r="L27" s="83"/>
      <c r="M27" s="83"/>
    </row>
    <row r="28" spans="1:13" ht="15.75">
      <c r="A28" s="89"/>
      <c r="B28" s="85"/>
      <c r="C28" s="86"/>
      <c r="D28" s="86"/>
      <c r="E28" s="86"/>
      <c r="F28" s="86"/>
      <c r="G28" s="86"/>
      <c r="H28" s="86"/>
      <c r="I28" s="83"/>
      <c r="J28" s="83"/>
      <c r="K28" s="83"/>
      <c r="L28" s="83"/>
      <c r="M28" s="83"/>
    </row>
    <row r="29" spans="1:8" ht="15.75">
      <c r="A29" s="90"/>
      <c r="B29" s="85"/>
      <c r="C29" s="86"/>
      <c r="D29" s="86"/>
      <c r="E29" s="86"/>
      <c r="F29" s="86"/>
      <c r="G29" s="86"/>
      <c r="H29" s="86"/>
    </row>
    <row r="30" spans="1:8" ht="15.75">
      <c r="A30" s="90"/>
      <c r="B30" s="85"/>
      <c r="C30" s="86"/>
      <c r="D30" s="86"/>
      <c r="E30" s="86"/>
      <c r="F30" s="86"/>
      <c r="G30" s="86"/>
      <c r="H30" s="86"/>
    </row>
    <row r="31" spans="1:8" ht="15.75">
      <c r="A31" s="90"/>
      <c r="B31" s="85"/>
      <c r="C31" s="86"/>
      <c r="D31" s="86"/>
      <c r="E31" s="86"/>
      <c r="F31" s="86"/>
      <c r="G31" s="86"/>
      <c r="H31" s="86"/>
    </row>
    <row r="32" spans="1:8" ht="15.75">
      <c r="A32" s="90"/>
      <c r="B32" s="85"/>
      <c r="C32" s="86"/>
      <c r="D32" s="86"/>
      <c r="E32" s="86"/>
      <c r="F32" s="86"/>
      <c r="G32" s="86"/>
      <c r="H32" s="86"/>
    </row>
    <row r="33" spans="1:8" ht="15.75">
      <c r="A33" s="90"/>
      <c r="B33" s="85"/>
      <c r="C33" s="86"/>
      <c r="D33" s="86"/>
      <c r="E33" s="86"/>
      <c r="F33" s="86"/>
      <c r="G33" s="86"/>
      <c r="H33" s="86"/>
    </row>
    <row r="34" spans="1:8" ht="15.75">
      <c r="A34" s="90"/>
      <c r="B34" s="85"/>
      <c r="C34" s="86"/>
      <c r="D34" s="86"/>
      <c r="E34" s="86"/>
      <c r="F34" s="86"/>
      <c r="G34" s="86"/>
      <c r="H34" s="86"/>
    </row>
    <row r="35" spans="1:8" ht="15.75">
      <c r="A35" s="90"/>
      <c r="B35" s="85"/>
      <c r="C35" s="86"/>
      <c r="D35" s="86"/>
      <c r="E35" s="86"/>
      <c r="F35" s="86"/>
      <c r="G35" s="86"/>
      <c r="H35" s="86"/>
    </row>
    <row r="36" spans="1:8" ht="15.75">
      <c r="A36" s="90"/>
      <c r="B36" s="85"/>
      <c r="C36" s="86"/>
      <c r="D36" s="86"/>
      <c r="E36" s="86"/>
      <c r="F36" s="86"/>
      <c r="G36" s="86"/>
      <c r="H36" s="86"/>
    </row>
    <row r="37" spans="1:8" ht="15.75">
      <c r="A37" s="90"/>
      <c r="B37" s="85"/>
      <c r="C37" s="86"/>
      <c r="D37" s="86"/>
      <c r="E37" s="86"/>
      <c r="F37" s="86"/>
      <c r="G37" s="86"/>
      <c r="H37" s="86"/>
    </row>
    <row r="38" spans="1:8" ht="15.75">
      <c r="A38" s="90"/>
      <c r="B38" s="85"/>
      <c r="C38" s="86"/>
      <c r="D38" s="86"/>
      <c r="E38" s="86"/>
      <c r="F38" s="86"/>
      <c r="G38" s="86"/>
      <c r="H38" s="86"/>
    </row>
    <row r="39" spans="1:8" ht="15.75">
      <c r="A39" s="90"/>
      <c r="B39" s="85"/>
      <c r="C39" s="86"/>
      <c r="D39" s="86"/>
      <c r="E39" s="86"/>
      <c r="F39" s="86"/>
      <c r="G39" s="86"/>
      <c r="H39" s="86"/>
    </row>
    <row r="40" spans="1:8" ht="15.75">
      <c r="A40" s="90"/>
      <c r="B40" s="85"/>
      <c r="C40" s="86"/>
      <c r="D40" s="86"/>
      <c r="E40" s="86"/>
      <c r="F40" s="86"/>
      <c r="G40" s="86"/>
      <c r="H40" s="86"/>
    </row>
    <row r="41" spans="1:8" ht="15.75">
      <c r="A41" s="90"/>
      <c r="B41" s="85"/>
      <c r="C41" s="86"/>
      <c r="D41" s="86"/>
      <c r="E41" s="86"/>
      <c r="F41" s="86"/>
      <c r="G41" s="86"/>
      <c r="H41" s="86"/>
    </row>
    <row r="42" spans="1:8" ht="15.75">
      <c r="A42" s="90"/>
      <c r="B42" s="85"/>
      <c r="C42" s="86"/>
      <c r="D42" s="86"/>
      <c r="E42" s="86"/>
      <c r="F42" s="86"/>
      <c r="G42" s="86"/>
      <c r="H42" s="86"/>
    </row>
    <row r="43" spans="1:8" ht="15.75">
      <c r="A43" s="74"/>
      <c r="B43" s="85"/>
      <c r="C43" s="86"/>
      <c r="D43" s="86"/>
      <c r="E43" s="86"/>
      <c r="F43" s="86"/>
      <c r="G43" s="86"/>
      <c r="H43" s="86"/>
    </row>
    <row r="44" spans="2:8" ht="15.75">
      <c r="B44" s="85"/>
      <c r="C44" s="86"/>
      <c r="D44" s="86"/>
      <c r="E44" s="86"/>
      <c r="F44" s="86"/>
      <c r="G44" s="86"/>
      <c r="H44" s="86"/>
    </row>
    <row r="45" spans="2:8" ht="15.75">
      <c r="B45" s="85"/>
      <c r="C45" s="86"/>
      <c r="D45" s="86"/>
      <c r="E45" s="86"/>
      <c r="F45" s="86"/>
      <c r="G45" s="86"/>
      <c r="H45" s="86"/>
    </row>
    <row r="46" spans="2:8" ht="15.75">
      <c r="B46" s="85"/>
      <c r="C46" s="86"/>
      <c r="D46" s="86"/>
      <c r="E46" s="86"/>
      <c r="F46" s="86"/>
      <c r="G46" s="86"/>
      <c r="H46" s="86"/>
    </row>
    <row r="47" spans="2:8" ht="15.75">
      <c r="B47" s="85"/>
      <c r="C47" s="86"/>
      <c r="D47" s="86"/>
      <c r="E47" s="86"/>
      <c r="F47" s="86"/>
      <c r="G47" s="86"/>
      <c r="H47" s="86"/>
    </row>
    <row r="48" spans="2:8" ht="15.75">
      <c r="B48" s="85"/>
      <c r="C48" s="86"/>
      <c r="D48" s="86"/>
      <c r="E48" s="86"/>
      <c r="F48" s="86"/>
      <c r="G48" s="86"/>
      <c r="H48" s="86"/>
    </row>
    <row r="49" spans="2:8" ht="15.75">
      <c r="B49" s="85"/>
      <c r="C49" s="86"/>
      <c r="D49" s="86"/>
      <c r="E49" s="86"/>
      <c r="F49" s="86"/>
      <c r="G49" s="86"/>
      <c r="H49" s="86"/>
    </row>
    <row r="50" spans="2:8" ht="15.75">
      <c r="B50" s="85"/>
      <c r="C50" s="86"/>
      <c r="D50" s="86"/>
      <c r="E50" s="86"/>
      <c r="F50" s="86"/>
      <c r="G50" s="86"/>
      <c r="H50" s="86"/>
    </row>
    <row r="51" spans="2:8" ht="15.75">
      <c r="B51" s="85"/>
      <c r="C51" s="86"/>
      <c r="D51" s="86"/>
      <c r="E51" s="86"/>
      <c r="F51" s="86"/>
      <c r="G51" s="86"/>
      <c r="H51" s="86"/>
    </row>
    <row r="52" spans="2:8" ht="15.75">
      <c r="B52" s="85"/>
      <c r="C52" s="86"/>
      <c r="D52" s="86"/>
      <c r="E52" s="86"/>
      <c r="F52" s="86"/>
      <c r="G52" s="86"/>
      <c r="H52" s="86"/>
    </row>
    <row r="53" spans="2:8" ht="15.75">
      <c r="B53" s="85"/>
      <c r="C53" s="86"/>
      <c r="D53" s="86"/>
      <c r="E53" s="86"/>
      <c r="F53" s="86"/>
      <c r="G53" s="86"/>
      <c r="H53" s="86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84" customWidth="1"/>
    <col min="2" max="2" width="54.625" style="94" customWidth="1"/>
    <col min="3" max="8" width="0" style="95" hidden="1" customWidth="1"/>
    <col min="9" max="9" width="19.00390625" style="84" customWidth="1"/>
    <col min="10" max="10" width="20.00390625" style="84" customWidth="1"/>
    <col min="11" max="11" width="21.00390625" style="84" customWidth="1"/>
    <col min="12" max="12" width="14.00390625" style="84" bestFit="1" customWidth="1"/>
    <col min="13" max="16" width="23.00390625" style="84" customWidth="1"/>
    <col min="17" max="16384" width="8.875" style="84" customWidth="1"/>
  </cols>
  <sheetData>
    <row r="1" spans="10:16" ht="79.5" customHeight="1">
      <c r="J1" s="118"/>
      <c r="K1" s="415"/>
      <c r="L1" s="415"/>
      <c r="O1" s="414" t="s">
        <v>70</v>
      </c>
      <c r="P1" s="414"/>
    </row>
    <row r="2" spans="2:11" ht="15" customHeight="1">
      <c r="B2" s="72"/>
      <c r="C2" s="73"/>
      <c r="D2" s="96"/>
      <c r="E2" s="96"/>
      <c r="F2" s="96"/>
      <c r="G2" s="96"/>
      <c r="H2" s="96"/>
      <c r="J2" s="416"/>
      <c r="K2" s="416"/>
    </row>
    <row r="3" spans="2:11" ht="13.5" customHeight="1">
      <c r="B3" s="72"/>
      <c r="C3" s="73"/>
      <c r="D3" s="97"/>
      <c r="E3" s="97"/>
      <c r="F3" s="97"/>
      <c r="G3" s="97"/>
      <c r="H3" s="97"/>
      <c r="I3" s="416"/>
      <c r="J3" s="416"/>
      <c r="K3" s="416"/>
    </row>
    <row r="4" spans="2:8" ht="13.5" customHeight="1">
      <c r="B4" s="72"/>
      <c r="C4" s="73"/>
      <c r="D4" s="97"/>
      <c r="E4" s="97"/>
      <c r="F4" s="97"/>
      <c r="G4" s="97"/>
      <c r="H4" s="97"/>
    </row>
    <row r="5" spans="2:8" ht="18.75" customHeight="1">
      <c r="B5" s="72"/>
      <c r="C5" s="73"/>
      <c r="D5" s="96"/>
      <c r="E5" s="96"/>
      <c r="F5" s="96"/>
      <c r="G5" s="96"/>
      <c r="H5" s="96"/>
    </row>
    <row r="6" spans="1:16" ht="81.75" customHeight="1">
      <c r="A6" s="408" t="s">
        <v>93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</row>
    <row r="7" spans="2:8" ht="17.25" customHeight="1">
      <c r="B7" s="98"/>
      <c r="C7" s="99"/>
      <c r="D7" s="99"/>
      <c r="E7" s="99"/>
      <c r="F7" s="99"/>
      <c r="G7" s="99"/>
      <c r="H7" s="84"/>
    </row>
    <row r="8" spans="2:16" ht="17.25" customHeight="1">
      <c r="B8" s="72"/>
      <c r="C8" s="73"/>
      <c r="D8" s="73"/>
      <c r="E8" s="73"/>
      <c r="F8" s="73"/>
      <c r="G8" s="73"/>
      <c r="H8" s="74"/>
      <c r="P8" s="75" t="s">
        <v>41</v>
      </c>
    </row>
    <row r="9" spans="1:16" ht="31.5" customHeight="1">
      <c r="A9" s="409" t="s">
        <v>28</v>
      </c>
      <c r="B9" s="409" t="s">
        <v>42</v>
      </c>
      <c r="C9" s="91">
        <v>2008</v>
      </c>
      <c r="D9" s="91">
        <v>2010</v>
      </c>
      <c r="E9" s="91">
        <v>2010</v>
      </c>
      <c r="F9" s="91" t="s">
        <v>43</v>
      </c>
      <c r="G9" s="91" t="s">
        <v>44</v>
      </c>
      <c r="H9" s="77">
        <v>2011</v>
      </c>
      <c r="I9" s="410" t="s">
        <v>71</v>
      </c>
      <c r="J9" s="411"/>
      <c r="K9" s="411"/>
      <c r="L9" s="412"/>
      <c r="M9" s="410" t="s">
        <v>72</v>
      </c>
      <c r="N9" s="411"/>
      <c r="O9" s="411"/>
      <c r="P9" s="412"/>
    </row>
    <row r="10" spans="1:16" ht="86.25" customHeight="1">
      <c r="A10" s="409"/>
      <c r="B10" s="409"/>
      <c r="C10" s="91"/>
      <c r="D10" s="91"/>
      <c r="E10" s="91"/>
      <c r="F10" s="91"/>
      <c r="G10" s="91"/>
      <c r="H10" s="77"/>
      <c r="I10" s="77" t="s">
        <v>45</v>
      </c>
      <c r="J10" s="77" t="s">
        <v>46</v>
      </c>
      <c r="K10" s="227" t="s">
        <v>90</v>
      </c>
      <c r="L10" s="227" t="s">
        <v>57</v>
      </c>
      <c r="M10" s="77" t="s">
        <v>45</v>
      </c>
      <c r="N10" s="77" t="s">
        <v>46</v>
      </c>
      <c r="O10" s="227" t="s">
        <v>90</v>
      </c>
      <c r="P10" s="227" t="s">
        <v>57</v>
      </c>
    </row>
    <row r="11" spans="1:16" s="210" customFormat="1" ht="20.25" customHeight="1">
      <c r="A11" s="212">
        <v>1</v>
      </c>
      <c r="B11" s="212">
        <v>2</v>
      </c>
      <c r="C11" s="213"/>
      <c r="D11" s="213"/>
      <c r="E11" s="213"/>
      <c r="F11" s="213"/>
      <c r="G11" s="213"/>
      <c r="H11" s="212"/>
      <c r="I11" s="212">
        <v>3</v>
      </c>
      <c r="J11" s="212">
        <v>4</v>
      </c>
      <c r="K11" s="212">
        <v>5</v>
      </c>
      <c r="L11" s="212">
        <v>6</v>
      </c>
      <c r="M11" s="212">
        <v>3</v>
      </c>
      <c r="N11" s="212">
        <v>4</v>
      </c>
      <c r="O11" s="212">
        <v>5</v>
      </c>
      <c r="P11" s="212">
        <v>6</v>
      </c>
    </row>
    <row r="12" spans="1:16" ht="16.5">
      <c r="A12" s="228"/>
      <c r="B12" s="229" t="s">
        <v>47</v>
      </c>
      <c r="C12" s="230"/>
      <c r="D12" s="230"/>
      <c r="E12" s="230"/>
      <c r="F12" s="230"/>
      <c r="G12" s="230"/>
      <c r="H12" s="230"/>
      <c r="I12" s="231"/>
      <c r="J12" s="231"/>
      <c r="K12" s="231"/>
      <c r="L12" s="100"/>
      <c r="M12" s="231"/>
      <c r="N12" s="231"/>
      <c r="O12" s="231"/>
      <c r="P12" s="100"/>
    </row>
    <row r="13" spans="1:16" s="237" customFormat="1" ht="18" customHeight="1">
      <c r="A13" s="232">
        <v>1</v>
      </c>
      <c r="B13" s="233" t="s">
        <v>48</v>
      </c>
      <c r="C13" s="234"/>
      <c r="D13" s="234"/>
      <c r="E13" s="234"/>
      <c r="F13" s="234"/>
      <c r="G13" s="234"/>
      <c r="H13" s="234"/>
      <c r="I13" s="235"/>
      <c r="J13" s="235"/>
      <c r="K13" s="235"/>
      <c r="L13" s="236"/>
      <c r="M13" s="235"/>
      <c r="N13" s="235"/>
      <c r="O13" s="235"/>
      <c r="P13" s="236"/>
    </row>
    <row r="14" spans="1:16" ht="51" customHeight="1">
      <c r="A14" s="92" t="s">
        <v>49</v>
      </c>
      <c r="B14" s="229" t="s">
        <v>55</v>
      </c>
      <c r="C14" s="230"/>
      <c r="D14" s="230"/>
      <c r="E14" s="230"/>
      <c r="F14" s="230"/>
      <c r="G14" s="230"/>
      <c r="H14" s="230"/>
      <c r="I14" s="78"/>
      <c r="J14" s="78"/>
      <c r="K14" s="238"/>
      <c r="L14" s="100"/>
      <c r="M14" s="78"/>
      <c r="N14" s="78"/>
      <c r="O14" s="238"/>
      <c r="P14" s="100"/>
    </row>
    <row r="15" spans="1:16" ht="23.25" customHeight="1">
      <c r="A15" s="92" t="s">
        <v>50</v>
      </c>
      <c r="B15" s="76" t="s">
        <v>54</v>
      </c>
      <c r="C15" s="77"/>
      <c r="D15" s="77"/>
      <c r="E15" s="77"/>
      <c r="F15" s="77"/>
      <c r="G15" s="77"/>
      <c r="H15" s="77"/>
      <c r="I15" s="78"/>
      <c r="J15" s="78"/>
      <c r="K15" s="93"/>
      <c r="L15" s="100"/>
      <c r="M15" s="78"/>
      <c r="N15" s="78"/>
      <c r="O15" s="93"/>
      <c r="P15" s="100"/>
    </row>
    <row r="16" spans="1:16" ht="24.75" customHeight="1">
      <c r="A16" s="92" t="s">
        <v>51</v>
      </c>
      <c r="B16" s="76" t="s">
        <v>54</v>
      </c>
      <c r="C16" s="77"/>
      <c r="D16" s="77"/>
      <c r="E16" s="77"/>
      <c r="F16" s="77"/>
      <c r="G16" s="77"/>
      <c r="H16" s="77"/>
      <c r="I16" s="78"/>
      <c r="J16" s="78"/>
      <c r="K16" s="93"/>
      <c r="L16" s="100"/>
      <c r="M16" s="78"/>
      <c r="N16" s="78"/>
      <c r="O16" s="93"/>
      <c r="P16" s="100"/>
    </row>
    <row r="17" spans="1:16" ht="36.75" customHeight="1">
      <c r="A17" s="92" t="s">
        <v>52</v>
      </c>
      <c r="B17" s="76" t="s">
        <v>54</v>
      </c>
      <c r="C17" s="77"/>
      <c r="D17" s="77"/>
      <c r="E17" s="77"/>
      <c r="F17" s="77"/>
      <c r="G17" s="77"/>
      <c r="H17" s="77"/>
      <c r="I17" s="78"/>
      <c r="J17" s="78"/>
      <c r="K17" s="93"/>
      <c r="L17" s="100"/>
      <c r="M17" s="78"/>
      <c r="N17" s="78"/>
      <c r="O17" s="93"/>
      <c r="P17" s="100"/>
    </row>
    <row r="18" spans="1:16" ht="56.25" customHeight="1">
      <c r="A18" s="92" t="s">
        <v>53</v>
      </c>
      <c r="B18" s="76" t="s">
        <v>54</v>
      </c>
      <c r="C18" s="77"/>
      <c r="D18" s="77"/>
      <c r="E18" s="77"/>
      <c r="F18" s="77"/>
      <c r="G18" s="77"/>
      <c r="H18" s="77"/>
      <c r="I18" s="78"/>
      <c r="J18" s="78"/>
      <c r="K18" s="93"/>
      <c r="L18" s="100"/>
      <c r="M18" s="78"/>
      <c r="N18" s="78"/>
      <c r="O18" s="93"/>
      <c r="P18" s="100"/>
    </row>
    <row r="19" spans="1:13" ht="37.5" customHeight="1">
      <c r="A19" s="79"/>
      <c r="B19" s="80"/>
      <c r="C19" s="81"/>
      <c r="D19" s="81"/>
      <c r="E19" s="81"/>
      <c r="F19" s="81"/>
      <c r="G19" s="81"/>
      <c r="H19" s="81"/>
      <c r="I19" s="82"/>
      <c r="J19" s="82"/>
      <c r="K19" s="82"/>
      <c r="L19" s="83"/>
      <c r="M19" s="83"/>
    </row>
    <row r="20" spans="1:13" ht="15.75">
      <c r="A20" s="79"/>
      <c r="B20" s="85"/>
      <c r="C20" s="86"/>
      <c r="D20" s="86"/>
      <c r="E20" s="86"/>
      <c r="F20" s="86"/>
      <c r="G20" s="86"/>
      <c r="H20" s="86"/>
      <c r="I20" s="83"/>
      <c r="J20" s="101"/>
      <c r="K20" s="83"/>
      <c r="L20" s="83"/>
      <c r="M20" s="83"/>
    </row>
    <row r="21" spans="1:13" ht="15.75">
      <c r="A21" s="79"/>
      <c r="B21" s="85"/>
      <c r="C21" s="86"/>
      <c r="D21" s="86"/>
      <c r="E21" s="86"/>
      <c r="F21" s="86"/>
      <c r="G21" s="86"/>
      <c r="H21" s="86"/>
      <c r="I21" s="83"/>
      <c r="J21" s="83"/>
      <c r="K21" s="83"/>
      <c r="L21" s="83"/>
      <c r="M21" s="83"/>
    </row>
    <row r="22" spans="1:13" ht="15.75">
      <c r="A22" s="79"/>
      <c r="B22" s="85"/>
      <c r="C22" s="86"/>
      <c r="D22" s="86"/>
      <c r="E22" s="86"/>
      <c r="F22" s="86"/>
      <c r="G22" s="86"/>
      <c r="H22" s="86"/>
      <c r="I22" s="83"/>
      <c r="J22" s="83"/>
      <c r="K22" s="83"/>
      <c r="L22" s="83"/>
      <c r="M22" s="83"/>
    </row>
    <row r="23" spans="1:13" ht="15.75">
      <c r="A23" s="79"/>
      <c r="B23" s="85"/>
      <c r="C23" s="86"/>
      <c r="D23" s="86"/>
      <c r="E23" s="86"/>
      <c r="F23" s="86"/>
      <c r="G23" s="86"/>
      <c r="H23" s="86"/>
      <c r="I23" s="83"/>
      <c r="J23" s="83"/>
      <c r="K23" s="83"/>
      <c r="L23" s="83"/>
      <c r="M23" s="83"/>
    </row>
    <row r="24" spans="1:13" ht="15.75">
      <c r="A24" s="79"/>
      <c r="B24" s="85"/>
      <c r="C24" s="86"/>
      <c r="D24" s="86"/>
      <c r="E24" s="86"/>
      <c r="F24" s="86"/>
      <c r="G24" s="86"/>
      <c r="H24" s="86"/>
      <c r="I24" s="83"/>
      <c r="J24" s="83"/>
      <c r="K24" s="83"/>
      <c r="L24" s="83"/>
      <c r="M24" s="83"/>
    </row>
    <row r="25" spans="1:13" ht="15.75">
      <c r="A25" s="87"/>
      <c r="B25" s="85"/>
      <c r="C25" s="86"/>
      <c r="D25" s="86"/>
      <c r="E25" s="86"/>
      <c r="F25" s="86"/>
      <c r="G25" s="86"/>
      <c r="H25" s="86"/>
      <c r="I25" s="83"/>
      <c r="J25" s="83"/>
      <c r="K25" s="83"/>
      <c r="L25" s="83"/>
      <c r="M25" s="83"/>
    </row>
    <row r="26" spans="1:13" ht="15.75">
      <c r="A26" s="88"/>
      <c r="B26" s="85"/>
      <c r="C26" s="86"/>
      <c r="D26" s="86"/>
      <c r="E26" s="86"/>
      <c r="F26" s="86"/>
      <c r="G26" s="86"/>
      <c r="H26" s="86"/>
      <c r="I26" s="83"/>
      <c r="J26" s="83"/>
      <c r="K26" s="83"/>
      <c r="L26" s="83"/>
      <c r="M26" s="83"/>
    </row>
    <row r="27" spans="1:13" ht="15.75">
      <c r="A27" s="88"/>
      <c r="B27" s="85"/>
      <c r="C27" s="86"/>
      <c r="D27" s="86"/>
      <c r="E27" s="86"/>
      <c r="F27" s="86"/>
      <c r="G27" s="86"/>
      <c r="H27" s="86"/>
      <c r="I27" s="83"/>
      <c r="J27" s="83"/>
      <c r="K27" s="83"/>
      <c r="L27" s="83"/>
      <c r="M27" s="83"/>
    </row>
    <row r="28" spans="1:13" ht="15.75">
      <c r="A28" s="89"/>
      <c r="B28" s="85"/>
      <c r="C28" s="86"/>
      <c r="D28" s="86"/>
      <c r="E28" s="86"/>
      <c r="F28" s="86"/>
      <c r="G28" s="86"/>
      <c r="H28" s="86"/>
      <c r="I28" s="83"/>
      <c r="J28" s="83"/>
      <c r="K28" s="83"/>
      <c r="L28" s="83"/>
      <c r="M28" s="83"/>
    </row>
    <row r="29" spans="1:13" ht="15.75">
      <c r="A29" s="89"/>
      <c r="B29" s="85"/>
      <c r="C29" s="86"/>
      <c r="D29" s="86"/>
      <c r="E29" s="86"/>
      <c r="F29" s="86"/>
      <c r="G29" s="86"/>
      <c r="H29" s="86"/>
      <c r="I29" s="83"/>
      <c r="J29" s="83"/>
      <c r="K29" s="83"/>
      <c r="L29" s="83"/>
      <c r="M29" s="83"/>
    </row>
    <row r="30" spans="1:13" ht="15.75">
      <c r="A30" s="89"/>
      <c r="B30" s="85"/>
      <c r="C30" s="86"/>
      <c r="D30" s="86"/>
      <c r="E30" s="86"/>
      <c r="F30" s="86"/>
      <c r="G30" s="86"/>
      <c r="H30" s="86"/>
      <c r="I30" s="83"/>
      <c r="J30" s="83"/>
      <c r="K30" s="83"/>
      <c r="L30" s="83"/>
      <c r="M30" s="83"/>
    </row>
    <row r="31" spans="1:13" ht="15.75">
      <c r="A31" s="89"/>
      <c r="B31" s="85"/>
      <c r="C31" s="86"/>
      <c r="D31" s="86"/>
      <c r="E31" s="86"/>
      <c r="F31" s="86"/>
      <c r="G31" s="86"/>
      <c r="H31" s="86"/>
      <c r="I31" s="83"/>
      <c r="J31" s="83"/>
      <c r="K31" s="83"/>
      <c r="L31" s="83"/>
      <c r="M31" s="83"/>
    </row>
    <row r="32" spans="1:13" ht="15.75">
      <c r="A32" s="89"/>
      <c r="B32" s="85"/>
      <c r="C32" s="86"/>
      <c r="D32" s="86"/>
      <c r="E32" s="86"/>
      <c r="F32" s="86"/>
      <c r="G32" s="86"/>
      <c r="H32" s="86"/>
      <c r="I32" s="83"/>
      <c r="J32" s="83"/>
      <c r="K32" s="83"/>
      <c r="L32" s="83"/>
      <c r="M32" s="83"/>
    </row>
    <row r="33" spans="1:8" ht="15.75">
      <c r="A33" s="90"/>
      <c r="B33" s="85"/>
      <c r="C33" s="86"/>
      <c r="D33" s="86"/>
      <c r="E33" s="86"/>
      <c r="F33" s="86"/>
      <c r="G33" s="86"/>
      <c r="H33" s="86"/>
    </row>
    <row r="34" spans="1:8" ht="15.75">
      <c r="A34" s="90"/>
      <c r="B34" s="85"/>
      <c r="C34" s="86"/>
      <c r="D34" s="86"/>
      <c r="E34" s="86"/>
      <c r="F34" s="86"/>
      <c r="G34" s="86"/>
      <c r="H34" s="86"/>
    </row>
    <row r="35" spans="1:8" ht="15.75">
      <c r="A35" s="90"/>
      <c r="B35" s="85"/>
      <c r="C35" s="86"/>
      <c r="D35" s="86"/>
      <c r="E35" s="86"/>
      <c r="F35" s="86"/>
      <c r="G35" s="86"/>
      <c r="H35" s="86"/>
    </row>
    <row r="36" spans="1:8" ht="15.75">
      <c r="A36" s="90"/>
      <c r="B36" s="85"/>
      <c r="C36" s="86"/>
      <c r="D36" s="86"/>
      <c r="E36" s="86"/>
      <c r="F36" s="86"/>
      <c r="G36" s="86"/>
      <c r="H36" s="86"/>
    </row>
    <row r="37" spans="1:8" ht="15.75">
      <c r="A37" s="90"/>
      <c r="B37" s="85"/>
      <c r="C37" s="86"/>
      <c r="D37" s="86"/>
      <c r="E37" s="86"/>
      <c r="F37" s="86"/>
      <c r="G37" s="86"/>
      <c r="H37" s="86"/>
    </row>
    <row r="38" spans="1:8" ht="15.75">
      <c r="A38" s="90"/>
      <c r="B38" s="85"/>
      <c r="C38" s="86"/>
      <c r="D38" s="86"/>
      <c r="E38" s="86"/>
      <c r="F38" s="86"/>
      <c r="G38" s="86"/>
      <c r="H38" s="86"/>
    </row>
    <row r="39" spans="1:8" ht="15.75">
      <c r="A39" s="90"/>
      <c r="B39" s="85"/>
      <c r="C39" s="86"/>
      <c r="D39" s="86"/>
      <c r="E39" s="86"/>
      <c r="F39" s="86"/>
      <c r="G39" s="86"/>
      <c r="H39" s="86"/>
    </row>
    <row r="40" spans="1:8" ht="15.75">
      <c r="A40" s="90"/>
      <c r="B40" s="85"/>
      <c r="C40" s="86"/>
      <c r="D40" s="86"/>
      <c r="E40" s="86"/>
      <c r="F40" s="86"/>
      <c r="G40" s="86"/>
      <c r="H40" s="86"/>
    </row>
    <row r="41" spans="1:8" ht="15.75">
      <c r="A41" s="90"/>
      <c r="B41" s="85"/>
      <c r="C41" s="86"/>
      <c r="D41" s="86"/>
      <c r="E41" s="86"/>
      <c r="F41" s="86"/>
      <c r="G41" s="86"/>
      <c r="H41" s="86"/>
    </row>
    <row r="42" spans="1:8" ht="15.75">
      <c r="A42" s="90"/>
      <c r="B42" s="85"/>
      <c r="C42" s="86"/>
      <c r="D42" s="86"/>
      <c r="E42" s="86"/>
      <c r="F42" s="86"/>
      <c r="G42" s="86"/>
      <c r="H42" s="86"/>
    </row>
    <row r="43" spans="1:8" ht="15.75">
      <c r="A43" s="90"/>
      <c r="B43" s="85"/>
      <c r="C43" s="86"/>
      <c r="D43" s="86"/>
      <c r="E43" s="86"/>
      <c r="F43" s="86"/>
      <c r="G43" s="86"/>
      <c r="H43" s="86"/>
    </row>
    <row r="44" spans="1:8" ht="15.75">
      <c r="A44" s="90"/>
      <c r="B44" s="85"/>
      <c r="C44" s="86"/>
      <c r="D44" s="86"/>
      <c r="E44" s="86"/>
      <c r="F44" s="86"/>
      <c r="G44" s="86"/>
      <c r="H44" s="86"/>
    </row>
    <row r="45" spans="1:8" ht="15.75">
      <c r="A45" s="90"/>
      <c r="B45" s="85"/>
      <c r="C45" s="86"/>
      <c r="D45" s="86"/>
      <c r="E45" s="86"/>
      <c r="F45" s="86"/>
      <c r="G45" s="86"/>
      <c r="H45" s="86"/>
    </row>
    <row r="46" spans="1:8" ht="15.75">
      <c r="A46" s="90"/>
      <c r="B46" s="85"/>
      <c r="C46" s="86"/>
      <c r="D46" s="86"/>
      <c r="E46" s="86"/>
      <c r="F46" s="86"/>
      <c r="G46" s="86"/>
      <c r="H46" s="86"/>
    </row>
    <row r="47" spans="1:8" ht="15.75">
      <c r="A47" s="74"/>
      <c r="B47" s="85"/>
      <c r="C47" s="86"/>
      <c r="D47" s="86"/>
      <c r="E47" s="86"/>
      <c r="F47" s="86"/>
      <c r="G47" s="86"/>
      <c r="H47" s="86"/>
    </row>
    <row r="48" spans="2:8" ht="15.75">
      <c r="B48" s="85"/>
      <c r="C48" s="86"/>
      <c r="D48" s="86"/>
      <c r="E48" s="86"/>
      <c r="F48" s="86"/>
      <c r="G48" s="86"/>
      <c r="H48" s="86"/>
    </row>
    <row r="49" spans="2:8" ht="15.75">
      <c r="B49" s="85"/>
      <c r="C49" s="86"/>
      <c r="D49" s="86"/>
      <c r="E49" s="86"/>
      <c r="F49" s="86"/>
      <c r="G49" s="86"/>
      <c r="H49" s="86"/>
    </row>
    <row r="50" spans="2:8" ht="15.75">
      <c r="B50" s="85"/>
      <c r="C50" s="86"/>
      <c r="D50" s="86"/>
      <c r="E50" s="86"/>
      <c r="F50" s="86"/>
      <c r="G50" s="86"/>
      <c r="H50" s="86"/>
    </row>
    <row r="51" spans="2:8" ht="15.75">
      <c r="B51" s="85"/>
      <c r="C51" s="86"/>
      <c r="D51" s="86"/>
      <c r="E51" s="86"/>
      <c r="F51" s="86"/>
      <c r="G51" s="86"/>
      <c r="H51" s="86"/>
    </row>
    <row r="52" spans="2:8" ht="15.75">
      <c r="B52" s="85"/>
      <c r="C52" s="86"/>
      <c r="D52" s="86"/>
      <c r="E52" s="86"/>
      <c r="F52" s="86"/>
      <c r="G52" s="86"/>
      <c r="H52" s="86"/>
    </row>
    <row r="53" spans="2:8" ht="15.75">
      <c r="B53" s="85"/>
      <c r="C53" s="86"/>
      <c r="D53" s="86"/>
      <c r="E53" s="86"/>
      <c r="F53" s="86"/>
      <c r="G53" s="86"/>
      <c r="H53" s="86"/>
    </row>
    <row r="54" spans="2:8" ht="15.75">
      <c r="B54" s="85"/>
      <c r="C54" s="86"/>
      <c r="D54" s="86"/>
      <c r="E54" s="86"/>
      <c r="F54" s="86"/>
      <c r="G54" s="86"/>
      <c r="H54" s="86"/>
    </row>
    <row r="55" spans="2:8" ht="15.75">
      <c r="B55" s="85"/>
      <c r="C55" s="86"/>
      <c r="D55" s="86"/>
      <c r="E55" s="86"/>
      <c r="F55" s="86"/>
      <c r="G55" s="86"/>
      <c r="H55" s="86"/>
    </row>
    <row r="56" spans="2:8" ht="15.75">
      <c r="B56" s="85"/>
      <c r="C56" s="86"/>
      <c r="D56" s="86"/>
      <c r="E56" s="86"/>
      <c r="F56" s="86"/>
      <c r="G56" s="86"/>
      <c r="H56" s="86"/>
    </row>
    <row r="57" spans="2:8" ht="15.75">
      <c r="B57" s="85"/>
      <c r="C57" s="86"/>
      <c r="D57" s="86"/>
      <c r="E57" s="86"/>
      <c r="F57" s="86"/>
      <c r="G57" s="86"/>
      <c r="H57" s="86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65" customWidth="1"/>
    <col min="2" max="2" width="12.00390625" style="65" customWidth="1"/>
    <col min="3" max="3" width="19.75390625" style="65" customWidth="1"/>
    <col min="4" max="4" width="38.875" style="65" customWidth="1"/>
  </cols>
  <sheetData>
    <row r="1" ht="103.5" customHeight="1">
      <c r="D1" s="121" t="s">
        <v>94</v>
      </c>
    </row>
    <row r="2" spans="3:4" ht="4.5" customHeight="1">
      <c r="C2" s="69"/>
      <c r="D2" s="69"/>
    </row>
    <row r="3" spans="3:4" ht="16.5" customHeight="1">
      <c r="C3" s="69"/>
      <c r="D3" s="69"/>
    </row>
    <row r="4" spans="1:4" s="112" customFormat="1" ht="81" customHeight="1">
      <c r="A4" s="396" t="s">
        <v>106</v>
      </c>
      <c r="B4" s="396"/>
      <c r="C4" s="396"/>
      <c r="D4" s="396"/>
    </row>
    <row r="5" spans="1:4" s="112" customFormat="1" ht="18.75">
      <c r="A5" s="113"/>
      <c r="B5" s="113"/>
      <c r="C5" s="113"/>
      <c r="D5" s="216" t="s">
        <v>41</v>
      </c>
    </row>
    <row r="6" spans="1:4" s="217" customFormat="1" ht="18.75">
      <c r="A6" s="417" t="s">
        <v>35</v>
      </c>
      <c r="B6" s="419" t="s">
        <v>2</v>
      </c>
      <c r="C6" s="419"/>
      <c r="D6" s="419"/>
    </row>
    <row r="7" spans="1:4" s="217" customFormat="1" ht="90" customHeight="1">
      <c r="A7" s="418"/>
      <c r="B7" s="218" t="s">
        <v>36</v>
      </c>
      <c r="C7" s="218" t="s">
        <v>37</v>
      </c>
      <c r="D7" s="220" t="s">
        <v>96</v>
      </c>
    </row>
    <row r="8" spans="1:4" ht="15.75">
      <c r="A8" s="67"/>
      <c r="B8" s="109"/>
      <c r="C8" s="68"/>
      <c r="D8" s="68"/>
    </row>
    <row r="9" spans="1:4" ht="15.75">
      <c r="A9" s="67"/>
      <c r="B9" s="109"/>
      <c r="C9" s="68"/>
      <c r="D9" s="68"/>
    </row>
    <row r="10" spans="1:4" ht="15.75">
      <c r="A10" s="67"/>
      <c r="B10" s="109"/>
      <c r="C10" s="68"/>
      <c r="D10" s="68"/>
    </row>
    <row r="11" spans="1:4" s="219" customFormat="1" ht="15.75">
      <c r="A11" s="68" t="s">
        <v>14</v>
      </c>
      <c r="B11" s="68"/>
      <c r="C11" s="68"/>
      <c r="D11" s="68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65" customWidth="1"/>
    <col min="2" max="2" width="12.00390625" style="65" customWidth="1"/>
    <col min="3" max="3" width="19.75390625" style="65" customWidth="1"/>
    <col min="4" max="4" width="38.875" style="65" customWidth="1"/>
  </cols>
  <sheetData>
    <row r="1" ht="116.25" customHeight="1">
      <c r="D1" s="121" t="s">
        <v>65</v>
      </c>
    </row>
    <row r="2" spans="3:4" ht="4.5" customHeight="1">
      <c r="C2" s="69"/>
      <c r="D2" s="69"/>
    </row>
    <row r="3" spans="3:4" ht="16.5" customHeight="1">
      <c r="C3" s="69"/>
      <c r="D3" s="69"/>
    </row>
    <row r="4" spans="1:4" s="112" customFormat="1" ht="75.75" customHeight="1">
      <c r="A4" s="396" t="s">
        <v>107</v>
      </c>
      <c r="B4" s="396"/>
      <c r="C4" s="396"/>
      <c r="D4" s="396"/>
    </row>
    <row r="5" spans="1:4" s="112" customFormat="1" ht="21" customHeight="1">
      <c r="A5" s="243"/>
      <c r="B5" s="243"/>
      <c r="C5" s="243"/>
      <c r="D5" s="243"/>
    </row>
    <row r="6" spans="1:4" s="112" customFormat="1" ht="18.75">
      <c r="A6" s="113"/>
      <c r="B6" s="113"/>
      <c r="C6" s="113"/>
      <c r="D6" s="216" t="s">
        <v>41</v>
      </c>
    </row>
    <row r="7" spans="1:4" s="112" customFormat="1" ht="18.75">
      <c r="A7" s="420" t="s">
        <v>35</v>
      </c>
      <c r="B7" s="422" t="s">
        <v>2</v>
      </c>
      <c r="C7" s="422"/>
      <c r="D7" s="422"/>
    </row>
    <row r="8" spans="1:4" s="112" customFormat="1" ht="96" customHeight="1">
      <c r="A8" s="421"/>
      <c r="B8" s="220" t="s">
        <v>36</v>
      </c>
      <c r="C8" s="220" t="s">
        <v>37</v>
      </c>
      <c r="D8" s="220" t="s">
        <v>96</v>
      </c>
    </row>
    <row r="9" spans="1:4" s="219" customFormat="1" ht="15.75">
      <c r="A9" s="67"/>
      <c r="B9" s="68"/>
      <c r="C9" s="68"/>
      <c r="D9" s="68"/>
    </row>
    <row r="10" spans="1:4" s="219" customFormat="1" ht="15.75">
      <c r="A10" s="67"/>
      <c r="B10" s="68"/>
      <c r="C10" s="68"/>
      <c r="D10" s="68"/>
    </row>
    <row r="11" spans="1:4" s="219" customFormat="1" ht="15.75">
      <c r="A11" s="67"/>
      <c r="B11" s="68"/>
      <c r="C11" s="68"/>
      <c r="D11" s="68"/>
    </row>
    <row r="12" spans="1:4" s="219" customFormat="1" ht="15.75">
      <c r="A12" s="68" t="s">
        <v>14</v>
      </c>
      <c r="B12" s="68"/>
      <c r="C12" s="68"/>
      <c r="D12" s="68"/>
    </row>
    <row r="13" spans="1:4" s="219" customFormat="1" ht="12.75">
      <c r="A13" s="65"/>
      <c r="B13" s="65"/>
      <c r="C13" s="65"/>
      <c r="D13" s="65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65" customWidth="1"/>
    <col min="2" max="2" width="12.00390625" style="65" customWidth="1"/>
    <col min="3" max="3" width="19.75390625" style="65" customWidth="1"/>
    <col min="4" max="4" width="39.625" style="65" customWidth="1"/>
  </cols>
  <sheetData>
    <row r="2" spans="3:4" ht="101.25" customHeight="1">
      <c r="C2" s="397" t="s">
        <v>95</v>
      </c>
      <c r="D2" s="397"/>
    </row>
    <row r="3" spans="3:4" ht="4.5" customHeight="1">
      <c r="C3" s="69"/>
      <c r="D3" s="69"/>
    </row>
    <row r="4" spans="3:4" ht="16.5" customHeight="1">
      <c r="C4" s="69"/>
      <c r="D4" s="69"/>
    </row>
    <row r="5" spans="1:4" ht="82.5" customHeight="1">
      <c r="A5" s="396" t="s">
        <v>108</v>
      </c>
      <c r="B5" s="396"/>
      <c r="C5" s="396"/>
      <c r="D5" s="396"/>
    </row>
    <row r="6" ht="12.75">
      <c r="D6" s="66" t="s">
        <v>41</v>
      </c>
    </row>
    <row r="7" spans="1:4" s="112" customFormat="1" ht="18.75">
      <c r="A7" s="420" t="s">
        <v>35</v>
      </c>
      <c r="B7" s="422" t="s">
        <v>2</v>
      </c>
      <c r="C7" s="422"/>
      <c r="D7" s="422"/>
    </row>
    <row r="8" spans="1:4" s="112" customFormat="1" ht="107.25" customHeight="1">
      <c r="A8" s="421"/>
      <c r="B8" s="220" t="s">
        <v>36</v>
      </c>
      <c r="C8" s="220" t="s">
        <v>37</v>
      </c>
      <c r="D8" s="220" t="s">
        <v>96</v>
      </c>
    </row>
    <row r="9" spans="1:4" s="219" customFormat="1" ht="15.75">
      <c r="A9" s="67"/>
      <c r="B9" s="68"/>
      <c r="C9" s="68"/>
      <c r="D9" s="68"/>
    </row>
    <row r="10" spans="1:4" s="219" customFormat="1" ht="15.75">
      <c r="A10" s="67"/>
      <c r="B10" s="68"/>
      <c r="C10" s="68"/>
      <c r="D10" s="68"/>
    </row>
    <row r="11" spans="1:4" s="219" customFormat="1" ht="15.75">
      <c r="A11" s="67"/>
      <c r="B11" s="68"/>
      <c r="C11" s="68"/>
      <c r="D11" s="68"/>
    </row>
    <row r="12" spans="1:4" s="219" customFormat="1" ht="15.75">
      <c r="A12" s="68" t="s">
        <v>14</v>
      </c>
      <c r="B12" s="68"/>
      <c r="C12" s="68"/>
      <c r="D12" s="68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65" customWidth="1"/>
    <col min="2" max="2" width="16.75390625" style="65" customWidth="1"/>
    <col min="3" max="3" width="12.875" style="65" customWidth="1"/>
    <col min="4" max="4" width="33.375" style="65" customWidth="1"/>
  </cols>
  <sheetData>
    <row r="1" spans="4:5" ht="99" customHeight="1">
      <c r="D1" s="121" t="s">
        <v>73</v>
      </c>
      <c r="E1" s="46"/>
    </row>
    <row r="2" spans="3:5" ht="22.5" customHeight="1">
      <c r="C2" s="69"/>
      <c r="D2" s="69"/>
      <c r="E2" s="46"/>
    </row>
    <row r="3" spans="1:4" s="112" customFormat="1" ht="40.5" customHeight="1">
      <c r="A3" s="396" t="s">
        <v>97</v>
      </c>
      <c r="B3" s="396"/>
      <c r="C3" s="396"/>
      <c r="D3" s="396"/>
    </row>
    <row r="4" spans="1:4" s="112" customFormat="1" ht="17.25" customHeight="1">
      <c r="A4" s="113"/>
      <c r="B4" s="113"/>
      <c r="C4" s="113"/>
      <c r="D4" s="114" t="s">
        <v>41</v>
      </c>
    </row>
    <row r="5" spans="1:4" s="112" customFormat="1" ht="15.75" customHeight="1">
      <c r="A5" s="420" t="s">
        <v>35</v>
      </c>
      <c r="B5" s="420" t="s">
        <v>38</v>
      </c>
      <c r="C5" s="423" t="s">
        <v>2</v>
      </c>
      <c r="D5" s="424"/>
    </row>
    <row r="6" spans="1:4" s="112" customFormat="1" ht="112.5">
      <c r="A6" s="421"/>
      <c r="B6" s="421"/>
      <c r="C6" s="169" t="s">
        <v>37</v>
      </c>
      <c r="D6" s="220" t="s">
        <v>96</v>
      </c>
    </row>
    <row r="7" spans="1:4" s="112" customFormat="1" ht="18.75">
      <c r="A7" s="221"/>
      <c r="B7" s="120"/>
      <c r="C7" s="169"/>
      <c r="D7" s="169"/>
    </row>
    <row r="8" spans="1:4" s="112" customFormat="1" ht="18.75">
      <c r="A8" s="221"/>
      <c r="B8" s="120"/>
      <c r="C8" s="169"/>
      <c r="D8" s="169"/>
    </row>
    <row r="9" spans="1:4" s="112" customFormat="1" ht="18.75">
      <c r="A9" s="221"/>
      <c r="B9" s="120"/>
      <c r="C9" s="169"/>
      <c r="D9" s="169"/>
    </row>
    <row r="10" spans="1:4" s="112" customFormat="1" ht="18.75">
      <c r="A10" s="169" t="s">
        <v>14</v>
      </c>
      <c r="B10" s="169"/>
      <c r="C10" s="169"/>
      <c r="D10" s="169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65" customWidth="1"/>
    <col min="2" max="2" width="19.25390625" style="65" customWidth="1"/>
    <col min="3" max="3" width="12.875" style="65" customWidth="1"/>
    <col min="4" max="4" width="33.375" style="65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46"/>
      <c r="F1" s="397" t="s">
        <v>101</v>
      </c>
      <c r="G1" s="397"/>
    </row>
    <row r="2" spans="3:5" ht="22.5" customHeight="1">
      <c r="C2" s="69"/>
      <c r="D2" s="69"/>
      <c r="E2" s="46"/>
    </row>
    <row r="3" spans="1:7" ht="55.5" customHeight="1">
      <c r="A3" s="396" t="s">
        <v>98</v>
      </c>
      <c r="B3" s="396"/>
      <c r="C3" s="396"/>
      <c r="D3" s="396"/>
      <c r="E3" s="396"/>
      <c r="F3" s="396"/>
      <c r="G3" s="396"/>
    </row>
    <row r="4" spans="4:7" ht="17.25" customHeight="1">
      <c r="D4" s="425" t="s">
        <v>41</v>
      </c>
      <c r="E4" s="425"/>
      <c r="F4" s="425"/>
      <c r="G4" s="425"/>
    </row>
    <row r="5" spans="1:7" s="170" customFormat="1" ht="21.75" customHeight="1">
      <c r="A5" s="417" t="s">
        <v>35</v>
      </c>
      <c r="B5" s="417" t="s">
        <v>99</v>
      </c>
      <c r="C5" s="426" t="s">
        <v>2</v>
      </c>
      <c r="D5" s="427"/>
      <c r="E5" s="417" t="s">
        <v>100</v>
      </c>
      <c r="F5" s="426" t="s">
        <v>2</v>
      </c>
      <c r="G5" s="427"/>
    </row>
    <row r="6" spans="1:7" s="170" customFormat="1" ht="128.25" customHeight="1">
      <c r="A6" s="418"/>
      <c r="B6" s="418"/>
      <c r="C6" s="172" t="s">
        <v>37</v>
      </c>
      <c r="D6" s="220" t="s">
        <v>96</v>
      </c>
      <c r="E6" s="418"/>
      <c r="F6" s="172" t="s">
        <v>37</v>
      </c>
      <c r="G6" s="220" t="s">
        <v>96</v>
      </c>
    </row>
    <row r="7" spans="1:7" s="170" customFormat="1" ht="18.75">
      <c r="A7" s="221"/>
      <c r="B7" s="169"/>
      <c r="C7" s="169"/>
      <c r="D7" s="169"/>
      <c r="E7" s="169"/>
      <c r="F7" s="169"/>
      <c r="G7" s="169"/>
    </row>
    <row r="8" spans="1:7" s="170" customFormat="1" ht="18.75">
      <c r="A8" s="221"/>
      <c r="B8" s="169"/>
      <c r="C8" s="169"/>
      <c r="D8" s="169"/>
      <c r="E8" s="169"/>
      <c r="F8" s="169"/>
      <c r="G8" s="169"/>
    </row>
    <row r="9" spans="1:7" s="170" customFormat="1" ht="18.75">
      <c r="A9" s="221"/>
      <c r="B9" s="169"/>
      <c r="C9" s="169"/>
      <c r="D9" s="169"/>
      <c r="E9" s="169"/>
      <c r="F9" s="169"/>
      <c r="G9" s="169"/>
    </row>
    <row r="10" spans="1:7" s="170" customFormat="1" ht="18.75">
      <c r="A10" s="169" t="s">
        <v>14</v>
      </c>
      <c r="B10" s="169"/>
      <c r="C10" s="169"/>
      <c r="D10" s="169"/>
      <c r="E10" s="169"/>
      <c r="F10" s="169"/>
      <c r="G10" s="169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21" t="s">
        <v>109</v>
      </c>
      <c r="D1" s="46"/>
    </row>
    <row r="2" spans="3:4" ht="12.75">
      <c r="C2" s="46"/>
      <c r="D2" s="46"/>
    </row>
    <row r="3" spans="1:3" s="111" customFormat="1" ht="96" customHeight="1">
      <c r="A3" s="396" t="s">
        <v>64</v>
      </c>
      <c r="B3" s="396"/>
      <c r="C3" s="396"/>
    </row>
    <row r="4" s="103" customFormat="1" ht="15.75">
      <c r="C4" s="108" t="s">
        <v>41</v>
      </c>
    </row>
    <row r="5" spans="1:3" s="111" customFormat="1" ht="113.25" customHeight="1">
      <c r="A5" s="172" t="s">
        <v>102</v>
      </c>
      <c r="B5" s="172" t="s">
        <v>61</v>
      </c>
      <c r="C5" s="222" t="s">
        <v>62</v>
      </c>
    </row>
    <row r="6" spans="1:3" s="104" customFormat="1" ht="11.25">
      <c r="A6" s="223">
        <v>1</v>
      </c>
      <c r="B6" s="223">
        <v>2</v>
      </c>
      <c r="C6" s="223">
        <v>3</v>
      </c>
    </row>
    <row r="7" spans="1:3" s="188" customFormat="1" ht="15.75">
      <c r="A7" s="105"/>
      <c r="B7" s="105"/>
      <c r="C7" s="224"/>
    </row>
    <row r="8" spans="1:3" s="219" customFormat="1" ht="15.75">
      <c r="A8" s="225" t="s">
        <v>14</v>
      </c>
      <c r="B8" s="225" t="s">
        <v>63</v>
      </c>
      <c r="C8" s="226"/>
    </row>
    <row r="9" spans="1:3" s="219" customFormat="1" ht="15.75">
      <c r="A9" s="106"/>
      <c r="B9" s="106"/>
      <c r="C9" s="107"/>
    </row>
    <row r="10" spans="1:3" ht="15.75">
      <c r="A10" s="106"/>
      <c r="B10" s="106"/>
      <c r="C10" s="107"/>
    </row>
    <row r="11" spans="1:3" ht="15.75">
      <c r="A11" s="106"/>
      <c r="B11" s="106"/>
      <c r="C11" s="107"/>
    </row>
    <row r="12" spans="1:3" ht="15.75">
      <c r="A12" s="106"/>
      <c r="B12" s="106"/>
      <c r="C12" s="107"/>
    </row>
    <row r="13" spans="1:3" ht="15.75">
      <c r="A13" s="106"/>
      <c r="B13" s="106"/>
      <c r="C13" s="107"/>
    </row>
    <row r="14" spans="1:3" ht="15.75">
      <c r="A14" s="10"/>
      <c r="B14" s="10"/>
      <c r="C14" s="102"/>
    </row>
    <row r="15" spans="1:3" ht="15.75">
      <c r="A15" s="9"/>
      <c r="B15" s="9"/>
      <c r="C15" s="102"/>
    </row>
    <row r="16" spans="1:3" ht="15.75">
      <c r="A16" s="9"/>
      <c r="B16" s="9"/>
      <c r="C16" s="102"/>
    </row>
    <row r="17" spans="1:3" ht="15.75">
      <c r="A17" s="9"/>
      <c r="B17" s="9"/>
      <c r="C17" s="102"/>
    </row>
    <row r="18" spans="1:3" ht="15.75">
      <c r="A18" s="9"/>
      <c r="B18" s="9"/>
      <c r="C18" s="102"/>
    </row>
    <row r="19" spans="1:3" ht="15.75">
      <c r="A19" s="9"/>
      <c r="B19" s="9"/>
      <c r="C19" s="102"/>
    </row>
    <row r="20" spans="1:3" ht="15.75">
      <c r="A20" s="9"/>
      <c r="B20" s="9"/>
      <c r="C20" s="102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21" t="s">
        <v>110</v>
      </c>
      <c r="D1" s="46"/>
    </row>
    <row r="2" spans="3:4" ht="12.75">
      <c r="C2" s="46"/>
      <c r="D2" s="46"/>
    </row>
    <row r="3" spans="1:3" s="103" customFormat="1" ht="111.75" customHeight="1">
      <c r="A3" s="396" t="s">
        <v>104</v>
      </c>
      <c r="B3" s="396"/>
      <c r="C3" s="396"/>
    </row>
    <row r="4" s="103" customFormat="1" ht="15.75">
      <c r="C4" s="108" t="s">
        <v>41</v>
      </c>
    </row>
    <row r="5" spans="1:3" s="111" customFormat="1" ht="113.25" customHeight="1">
      <c r="A5" s="172" t="s">
        <v>105</v>
      </c>
      <c r="B5" s="172" t="s">
        <v>61</v>
      </c>
      <c r="C5" s="222" t="s">
        <v>62</v>
      </c>
    </row>
    <row r="6" spans="1:3" s="104" customFormat="1" ht="11.25">
      <c r="A6" s="223">
        <v>1</v>
      </c>
      <c r="B6" s="223">
        <v>2</v>
      </c>
      <c r="C6" s="223">
        <v>3</v>
      </c>
    </row>
    <row r="7" spans="1:3" s="188" customFormat="1" ht="15.75">
      <c r="A7" s="105"/>
      <c r="B7" s="105"/>
      <c r="C7" s="224"/>
    </row>
    <row r="8" spans="1:3" s="219" customFormat="1" ht="15.75">
      <c r="A8" s="225" t="s">
        <v>14</v>
      </c>
      <c r="B8" s="225" t="s">
        <v>63</v>
      </c>
      <c r="C8" s="226"/>
    </row>
    <row r="9" spans="1:3" ht="15.75">
      <c r="A9" s="106"/>
      <c r="B9" s="106"/>
      <c r="C9" s="107"/>
    </row>
    <row r="10" spans="1:3" ht="15.75">
      <c r="A10" s="106"/>
      <c r="B10" s="106"/>
      <c r="C10" s="107"/>
    </row>
    <row r="11" spans="1:3" ht="15.75">
      <c r="A11" s="106"/>
      <c r="B11" s="106"/>
      <c r="C11" s="107"/>
    </row>
    <row r="12" spans="1:3" ht="15.75">
      <c r="A12" s="106"/>
      <c r="B12" s="106"/>
      <c r="C12" s="107"/>
    </row>
    <row r="13" spans="1:3" ht="15.75">
      <c r="A13" s="106"/>
      <c r="B13" s="106"/>
      <c r="C13" s="107"/>
    </row>
    <row r="14" spans="1:3" ht="15.75">
      <c r="A14" s="10"/>
      <c r="B14" s="10"/>
      <c r="C14" s="102"/>
    </row>
    <row r="15" spans="1:3" ht="15.75">
      <c r="A15" s="9"/>
      <c r="B15" s="9"/>
      <c r="C15" s="102"/>
    </row>
    <row r="16" spans="1:3" ht="15.75">
      <c r="A16" s="9"/>
      <c r="B16" s="9"/>
      <c r="C16" s="102"/>
    </row>
    <row r="17" spans="1:3" ht="15.75">
      <c r="A17" s="9"/>
      <c r="B17" s="9"/>
      <c r="C17" s="102"/>
    </row>
    <row r="18" spans="1:3" ht="15.75">
      <c r="A18" s="9"/>
      <c r="B18" s="9"/>
      <c r="C18" s="102"/>
    </row>
    <row r="19" spans="1:3" ht="15.75">
      <c r="A19" s="9"/>
      <c r="B19" s="9"/>
      <c r="C19" s="102"/>
    </row>
    <row r="20" spans="1:3" ht="15.75">
      <c r="A20" s="9"/>
      <c r="B20" s="9"/>
      <c r="C20" s="102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332" t="s">
        <v>77</v>
      </c>
      <c r="D1" s="332"/>
      <c r="E1" s="332"/>
      <c r="F1" s="332"/>
      <c r="G1" s="332"/>
      <c r="H1" s="332"/>
      <c r="I1" s="332"/>
      <c r="J1" s="332"/>
    </row>
    <row r="2" spans="2:3" ht="15.75">
      <c r="B2" s="12"/>
      <c r="C2" s="12"/>
    </row>
    <row r="3" spans="1:10" s="17" customFormat="1" ht="42.75" customHeight="1">
      <c r="A3" s="333" t="s">
        <v>78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41</v>
      </c>
    </row>
    <row r="5" spans="1:10" s="17" customFormat="1" ht="18.75">
      <c r="A5" s="334"/>
      <c r="B5" s="335" t="s">
        <v>15</v>
      </c>
      <c r="C5" s="156" t="s">
        <v>39</v>
      </c>
      <c r="D5" s="157"/>
      <c r="E5" s="157"/>
      <c r="F5" s="157"/>
      <c r="G5" s="157"/>
      <c r="H5" s="157"/>
      <c r="I5" s="157"/>
      <c r="J5" s="158" t="s">
        <v>40</v>
      </c>
    </row>
    <row r="6" spans="1:11" s="17" customFormat="1" ht="18.75">
      <c r="A6" s="334"/>
      <c r="B6" s="336"/>
      <c r="C6" s="156" t="s">
        <v>16</v>
      </c>
      <c r="D6" s="156" t="s">
        <v>12</v>
      </c>
      <c r="E6" s="156" t="s">
        <v>12</v>
      </c>
      <c r="F6" s="156" t="s">
        <v>12</v>
      </c>
      <c r="G6" s="156" t="s">
        <v>12</v>
      </c>
      <c r="H6" s="156" t="s">
        <v>12</v>
      </c>
      <c r="I6" s="156" t="s">
        <v>12</v>
      </c>
      <c r="J6" s="156" t="s">
        <v>12</v>
      </c>
      <c r="K6" s="159"/>
    </row>
    <row r="7" spans="1:11" s="17" customFormat="1" ht="18.75">
      <c r="A7" s="126" t="s">
        <v>0</v>
      </c>
      <c r="B7" s="160"/>
      <c r="C7" s="161"/>
      <c r="D7" s="161"/>
      <c r="E7" s="161"/>
      <c r="F7" s="161"/>
      <c r="G7" s="161"/>
      <c r="H7" s="161"/>
      <c r="I7" s="161"/>
      <c r="J7" s="161"/>
      <c r="K7" s="159"/>
    </row>
    <row r="8" spans="1:10" s="17" customFormat="1" ht="37.5">
      <c r="A8" s="130" t="s">
        <v>1</v>
      </c>
      <c r="B8" s="162"/>
      <c r="C8" s="161"/>
      <c r="D8" s="161"/>
      <c r="E8" s="161"/>
      <c r="F8" s="161"/>
      <c r="G8" s="161"/>
      <c r="H8" s="161"/>
      <c r="I8" s="161"/>
      <c r="J8" s="161"/>
    </row>
    <row r="9" spans="1:10" s="17" customFormat="1" ht="18.75">
      <c r="A9" s="132" t="s">
        <v>2</v>
      </c>
      <c r="B9" s="160"/>
      <c r="C9" s="161"/>
      <c r="D9" s="161"/>
      <c r="E9" s="161"/>
      <c r="F9" s="161"/>
      <c r="G9" s="161"/>
      <c r="H9" s="161"/>
      <c r="I9" s="161"/>
      <c r="J9" s="161"/>
    </row>
    <row r="10" spans="1:10" s="17" customFormat="1" ht="37.5">
      <c r="A10" s="133" t="s">
        <v>66</v>
      </c>
      <c r="B10" s="163"/>
      <c r="C10" s="161"/>
      <c r="D10" s="161"/>
      <c r="E10" s="161"/>
      <c r="F10" s="161"/>
      <c r="G10" s="161"/>
      <c r="H10" s="161"/>
      <c r="I10" s="161"/>
      <c r="J10" s="161"/>
    </row>
    <row r="11" spans="1:10" s="17" customFormat="1" ht="37.5">
      <c r="A11" s="130" t="s">
        <v>3</v>
      </c>
      <c r="B11" s="163"/>
      <c r="C11" s="161"/>
      <c r="D11" s="161"/>
      <c r="E11" s="161"/>
      <c r="F11" s="161"/>
      <c r="G11" s="161"/>
      <c r="H11" s="161"/>
      <c r="I11" s="161"/>
      <c r="J11" s="161"/>
    </row>
    <row r="12" spans="1:10" s="17" customFormat="1" ht="37.5">
      <c r="A12" s="136" t="s">
        <v>4</v>
      </c>
      <c r="B12" s="162"/>
      <c r="C12" s="161"/>
      <c r="D12" s="161"/>
      <c r="E12" s="161"/>
      <c r="F12" s="161"/>
      <c r="G12" s="161"/>
      <c r="H12" s="161"/>
      <c r="I12" s="161"/>
      <c r="J12" s="161"/>
    </row>
    <row r="13" spans="1:11" s="17" customFormat="1" ht="56.25">
      <c r="A13" s="132" t="s">
        <v>67</v>
      </c>
      <c r="B13" s="163"/>
      <c r="C13" s="161"/>
      <c r="D13" s="161"/>
      <c r="E13" s="161"/>
      <c r="F13" s="161"/>
      <c r="G13" s="161"/>
      <c r="H13" s="161"/>
      <c r="I13" s="161"/>
      <c r="J13" s="161"/>
      <c r="K13" s="159"/>
    </row>
    <row r="14" spans="1:10" s="17" customFormat="1" ht="37.5">
      <c r="A14" s="132" t="s">
        <v>6</v>
      </c>
      <c r="B14" s="163"/>
      <c r="C14" s="161"/>
      <c r="D14" s="161"/>
      <c r="E14" s="161"/>
      <c r="F14" s="161"/>
      <c r="G14" s="161"/>
      <c r="H14" s="161"/>
      <c r="I14" s="161"/>
      <c r="J14" s="161"/>
    </row>
    <row r="15" spans="1:10" s="17" customFormat="1" ht="56.25">
      <c r="A15" s="132" t="s">
        <v>17</v>
      </c>
      <c r="B15" s="163"/>
      <c r="C15" s="161"/>
      <c r="D15" s="161"/>
      <c r="E15" s="161"/>
      <c r="F15" s="161"/>
      <c r="G15" s="161"/>
      <c r="H15" s="161"/>
      <c r="I15" s="161"/>
      <c r="J15" s="161"/>
    </row>
    <row r="16" spans="1:10" s="17" customFormat="1" ht="37.5">
      <c r="A16" s="130" t="s">
        <v>7</v>
      </c>
      <c r="B16" s="163"/>
      <c r="C16" s="161"/>
      <c r="D16" s="161"/>
      <c r="E16" s="161"/>
      <c r="F16" s="161"/>
      <c r="G16" s="161"/>
      <c r="H16" s="161"/>
      <c r="I16" s="161"/>
      <c r="J16" s="161"/>
    </row>
    <row r="17" spans="1:10" s="17" customFormat="1" ht="37.5">
      <c r="A17" s="132" t="s">
        <v>5</v>
      </c>
      <c r="B17" s="163"/>
      <c r="C17" s="161"/>
      <c r="D17" s="161"/>
      <c r="E17" s="161"/>
      <c r="F17" s="161"/>
      <c r="G17" s="161"/>
      <c r="H17" s="161"/>
      <c r="I17" s="161"/>
      <c r="J17" s="161"/>
    </row>
    <row r="18" spans="1:10" s="17" customFormat="1" ht="37.5">
      <c r="A18" s="132" t="s">
        <v>18</v>
      </c>
      <c r="B18" s="163"/>
      <c r="C18" s="161"/>
      <c r="D18" s="161"/>
      <c r="E18" s="161"/>
      <c r="F18" s="161"/>
      <c r="G18" s="161"/>
      <c r="H18" s="161"/>
      <c r="I18" s="161"/>
      <c r="J18" s="161"/>
    </row>
    <row r="19" spans="1:10" s="17" customFormat="1" ht="56.25">
      <c r="A19" s="132" t="s">
        <v>8</v>
      </c>
      <c r="B19" s="163"/>
      <c r="C19" s="161"/>
      <c r="D19" s="161"/>
      <c r="E19" s="161"/>
      <c r="F19" s="161"/>
      <c r="G19" s="161"/>
      <c r="H19" s="161"/>
      <c r="I19" s="161"/>
      <c r="J19" s="161"/>
    </row>
    <row r="20" spans="1:10" s="17" customFormat="1" ht="56.25">
      <c r="A20" s="132" t="s">
        <v>19</v>
      </c>
      <c r="B20" s="163"/>
      <c r="C20" s="161"/>
      <c r="D20" s="161"/>
      <c r="E20" s="161"/>
      <c r="F20" s="161"/>
      <c r="G20" s="161"/>
      <c r="H20" s="161"/>
      <c r="I20" s="161"/>
      <c r="J20" s="161"/>
    </row>
    <row r="21" spans="1:10" s="17" customFormat="1" ht="37.5">
      <c r="A21" s="130" t="s">
        <v>11</v>
      </c>
      <c r="B21" s="163"/>
      <c r="C21" s="161"/>
      <c r="D21" s="161"/>
      <c r="E21" s="161"/>
      <c r="F21" s="161"/>
      <c r="G21" s="161"/>
      <c r="H21" s="161"/>
      <c r="I21" s="161"/>
      <c r="J21" s="161"/>
    </row>
    <row r="22" spans="1:10" s="17" customFormat="1" ht="37.5">
      <c r="A22" s="138" t="s">
        <v>9</v>
      </c>
      <c r="B22" s="163"/>
      <c r="C22" s="161"/>
      <c r="D22" s="161"/>
      <c r="E22" s="161"/>
      <c r="F22" s="161"/>
      <c r="G22" s="161"/>
      <c r="H22" s="161"/>
      <c r="I22" s="161"/>
      <c r="J22" s="161"/>
    </row>
    <row r="23" spans="1:10" s="17" customFormat="1" ht="37.5">
      <c r="A23" s="140" t="s">
        <v>10</v>
      </c>
      <c r="B23" s="160"/>
      <c r="C23" s="161"/>
      <c r="D23" s="161"/>
      <c r="E23" s="161"/>
      <c r="F23" s="161"/>
      <c r="G23" s="161"/>
      <c r="H23" s="161"/>
      <c r="I23" s="161"/>
      <c r="J23" s="161"/>
    </row>
    <row r="24" spans="1:10" s="135" customFormat="1" ht="56.25">
      <c r="A24" s="132" t="s">
        <v>20</v>
      </c>
      <c r="B24" s="164"/>
      <c r="C24" s="165"/>
      <c r="D24" s="165"/>
      <c r="E24" s="165"/>
      <c r="F24" s="165"/>
      <c r="G24" s="165"/>
      <c r="H24" s="165"/>
      <c r="I24" s="165"/>
      <c r="J24" s="165"/>
    </row>
    <row r="25" spans="1:10" s="17" customFormat="1" ht="37.5">
      <c r="A25" s="142" t="s">
        <v>13</v>
      </c>
      <c r="B25" s="162"/>
      <c r="C25" s="161"/>
      <c r="D25" s="161"/>
      <c r="E25" s="161"/>
      <c r="F25" s="161"/>
      <c r="G25" s="161"/>
      <c r="H25" s="161"/>
      <c r="I25" s="161"/>
      <c r="J25" s="161"/>
    </row>
    <row r="26" spans="1:10" s="17" customFormat="1" ht="131.25">
      <c r="A26" s="145" t="s">
        <v>68</v>
      </c>
      <c r="B26" s="163"/>
      <c r="C26" s="161"/>
      <c r="D26" s="161"/>
      <c r="E26" s="161"/>
      <c r="F26" s="161"/>
      <c r="G26" s="161"/>
      <c r="H26" s="161"/>
      <c r="I26" s="161"/>
      <c r="J26" s="161"/>
    </row>
    <row r="27" spans="1:10" s="17" customFormat="1" ht="112.5">
      <c r="A27" s="145" t="s">
        <v>21</v>
      </c>
      <c r="B27" s="163"/>
      <c r="C27" s="161"/>
      <c r="D27" s="161"/>
      <c r="E27" s="161"/>
      <c r="F27" s="161"/>
      <c r="G27" s="161"/>
      <c r="H27" s="161"/>
      <c r="I27" s="161"/>
      <c r="J27" s="161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21" t="s">
        <v>111</v>
      </c>
      <c r="D1" s="46"/>
    </row>
    <row r="2" spans="3:4" ht="12.75">
      <c r="C2" s="46"/>
      <c r="D2" s="46"/>
    </row>
    <row r="3" spans="1:3" s="111" customFormat="1" ht="122.25" customHeight="1">
      <c r="A3" s="396" t="s">
        <v>103</v>
      </c>
      <c r="B3" s="396"/>
      <c r="C3" s="396"/>
    </row>
    <row r="4" s="103" customFormat="1" ht="15.75">
      <c r="C4" s="108" t="s">
        <v>41</v>
      </c>
    </row>
    <row r="5" spans="1:3" s="111" customFormat="1" ht="113.25" customHeight="1">
      <c r="A5" s="172" t="s">
        <v>105</v>
      </c>
      <c r="B5" s="172" t="s">
        <v>61</v>
      </c>
      <c r="C5" s="222" t="s">
        <v>62</v>
      </c>
    </row>
    <row r="6" spans="1:3" s="104" customFormat="1" ht="11.25">
      <c r="A6" s="223">
        <v>1</v>
      </c>
      <c r="B6" s="223">
        <v>2</v>
      </c>
      <c r="C6" s="223">
        <v>3</v>
      </c>
    </row>
    <row r="7" spans="1:3" s="188" customFormat="1" ht="15.75">
      <c r="A7" s="105"/>
      <c r="B7" s="105"/>
      <c r="C7" s="224"/>
    </row>
    <row r="8" spans="1:3" s="219" customFormat="1" ht="15.75">
      <c r="A8" s="225" t="s">
        <v>14</v>
      </c>
      <c r="B8" s="225" t="s">
        <v>63</v>
      </c>
      <c r="C8" s="226"/>
    </row>
    <row r="9" spans="1:3" ht="15.75">
      <c r="A9" s="106"/>
      <c r="B9" s="106"/>
      <c r="C9" s="107"/>
    </row>
    <row r="10" spans="1:3" ht="15.75">
      <c r="A10" s="106"/>
      <c r="B10" s="106"/>
      <c r="C10" s="107"/>
    </row>
    <row r="11" spans="1:3" ht="15.75">
      <c r="A11" s="106"/>
      <c r="B11" s="106"/>
      <c r="C11" s="107"/>
    </row>
    <row r="12" spans="1:3" ht="15.75">
      <c r="A12" s="106"/>
      <c r="B12" s="106"/>
      <c r="C12" s="107"/>
    </row>
    <row r="13" spans="1:3" ht="15.75">
      <c r="A13" s="106"/>
      <c r="B13" s="106"/>
      <c r="C13" s="107"/>
    </row>
    <row r="14" spans="1:3" ht="15.75">
      <c r="A14" s="10"/>
      <c r="B14" s="10"/>
      <c r="C14" s="102"/>
    </row>
    <row r="15" spans="1:3" ht="15.75">
      <c r="A15" s="9"/>
      <c r="B15" s="9"/>
      <c r="C15" s="102"/>
    </row>
    <row r="16" spans="1:3" ht="15.75">
      <c r="A16" s="9"/>
      <c r="B16" s="9"/>
      <c r="C16" s="102"/>
    </row>
    <row r="17" spans="1:3" ht="15.75">
      <c r="A17" s="9"/>
      <c r="B17" s="9"/>
      <c r="C17" s="102"/>
    </row>
    <row r="18" spans="1:3" ht="15.75">
      <c r="A18" s="9"/>
      <c r="B18" s="9"/>
      <c r="C18" s="102"/>
    </row>
    <row r="19" spans="1:3" ht="15.75">
      <c r="A19" s="9"/>
      <c r="B19" s="9"/>
      <c r="C19" s="102"/>
    </row>
    <row r="20" spans="1:3" ht="15.75">
      <c r="A20" s="9"/>
      <c r="B20" s="9"/>
      <c r="C20" s="102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1">
      <selection activeCell="A1" sqref="A1:D19"/>
    </sheetView>
  </sheetViews>
  <sheetFormatPr defaultColWidth="9.00390625" defaultRowHeight="12.75"/>
  <cols>
    <col min="1" max="1" width="5.25390625" style="29" customWidth="1"/>
    <col min="2" max="2" width="21.375" style="29" customWidth="1"/>
    <col min="3" max="3" width="32.125" style="30" customWidth="1"/>
    <col min="4" max="4" width="39.00390625" style="30" customWidth="1"/>
    <col min="5" max="16384" width="9.125" style="29" customWidth="1"/>
  </cols>
  <sheetData>
    <row r="1" spans="3:4" ht="79.5" customHeight="1">
      <c r="C1" s="342"/>
      <c r="D1" s="342"/>
    </row>
    <row r="2" ht="12.75" hidden="1"/>
    <row r="4" spans="1:4" s="166" customFormat="1" ht="19.5" customHeight="1">
      <c r="A4" s="343"/>
      <c r="B4" s="344"/>
      <c r="C4" s="344"/>
      <c r="D4" s="344"/>
    </row>
    <row r="5" spans="1:4" s="166" customFormat="1" ht="12.75" customHeight="1">
      <c r="A5" s="167"/>
      <c r="C5" s="168"/>
      <c r="D5" s="168"/>
    </row>
    <row r="6" spans="1:4" s="170" customFormat="1" ht="62.25" customHeight="1">
      <c r="A6" s="244"/>
      <c r="B6" s="110"/>
      <c r="C6" s="345"/>
      <c r="D6" s="346"/>
    </row>
    <row r="7" spans="1:4" s="170" customFormat="1" ht="17.25" customHeight="1">
      <c r="A7" s="347"/>
      <c r="B7" s="347"/>
      <c r="C7" s="347"/>
      <c r="D7" s="347"/>
    </row>
    <row r="8" spans="1:4" s="112" customFormat="1" ht="61.5" customHeight="1">
      <c r="A8" s="246"/>
      <c r="B8" s="246"/>
      <c r="C8" s="348"/>
      <c r="D8" s="348"/>
    </row>
    <row r="9" spans="1:4" s="112" customFormat="1" ht="13.5" customHeight="1">
      <c r="A9" s="246"/>
      <c r="B9" s="246"/>
      <c r="C9" s="348"/>
      <c r="D9" s="348"/>
    </row>
    <row r="10" spans="1:4" s="170" customFormat="1" ht="73.5" customHeight="1" hidden="1">
      <c r="A10" s="246"/>
      <c r="B10" s="246"/>
      <c r="C10" s="337"/>
      <c r="D10" s="339"/>
    </row>
    <row r="11" spans="1:4" s="170" customFormat="1" ht="73.5" customHeight="1" hidden="1">
      <c r="A11" s="246"/>
      <c r="B11" s="246"/>
      <c r="C11" s="337"/>
      <c r="D11" s="339"/>
    </row>
    <row r="12" spans="1:4" ht="15" hidden="1">
      <c r="A12" s="246"/>
      <c r="B12" s="246"/>
      <c r="C12" s="337"/>
      <c r="D12" s="339"/>
    </row>
    <row r="13" spans="1:4" ht="72.75" customHeight="1" hidden="1">
      <c r="A13" s="246"/>
      <c r="B13" s="246"/>
      <c r="C13" s="337"/>
      <c r="D13" s="339"/>
    </row>
    <row r="14" spans="1:4" ht="45" customHeight="1" hidden="1">
      <c r="A14" s="246"/>
      <c r="B14" s="246"/>
      <c r="C14" s="337"/>
      <c r="D14" s="339"/>
    </row>
    <row r="15" spans="1:4" ht="15">
      <c r="A15" s="246"/>
      <c r="B15" s="246"/>
      <c r="C15" s="337"/>
      <c r="D15" s="339"/>
    </row>
    <row r="16" spans="1:4" ht="15" customHeight="1">
      <c r="A16" s="246"/>
      <c r="B16" s="246"/>
      <c r="C16" s="337"/>
      <c r="D16" s="338"/>
    </row>
    <row r="17" spans="1:4" ht="28.5" customHeight="1" hidden="1">
      <c r="A17" s="246"/>
      <c r="B17" s="246"/>
      <c r="C17" s="337"/>
      <c r="D17" s="339"/>
    </row>
    <row r="18" spans="1:4" ht="15">
      <c r="A18" s="246"/>
      <c r="B18" s="246"/>
      <c r="C18" s="337"/>
      <c r="D18" s="338"/>
    </row>
    <row r="19" spans="1:4" ht="46.5" customHeight="1">
      <c r="A19" s="246"/>
      <c r="B19" s="246"/>
      <c r="C19" s="337"/>
      <c r="D19" s="338"/>
    </row>
    <row r="20" spans="1:4" ht="15.75" customHeight="1" hidden="1">
      <c r="A20" s="340" t="s">
        <v>112</v>
      </c>
      <c r="B20" s="340"/>
      <c r="C20" s="340"/>
      <c r="D20" s="341"/>
    </row>
    <row r="21" spans="1:4" ht="60.75" customHeight="1" hidden="1">
      <c r="A21" s="246">
        <v>991</v>
      </c>
      <c r="B21" s="246" t="s">
        <v>113</v>
      </c>
      <c r="C21" s="337" t="s">
        <v>115</v>
      </c>
      <c r="D21" s="338"/>
    </row>
    <row r="22" spans="1:4" ht="29.25" customHeight="1" hidden="1">
      <c r="A22" s="246">
        <v>991</v>
      </c>
      <c r="B22" s="246" t="s">
        <v>114</v>
      </c>
      <c r="C22" s="337" t="s">
        <v>116</v>
      </c>
      <c r="D22" s="339"/>
    </row>
  </sheetData>
  <sheetProtection/>
  <mergeCells count="19"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  <mergeCell ref="C21:D21"/>
    <mergeCell ref="C22:D22"/>
    <mergeCell ref="A20:D20"/>
    <mergeCell ref="C14:D14"/>
    <mergeCell ref="C15:D15"/>
    <mergeCell ref="C16:D16"/>
    <mergeCell ref="C18:D18"/>
    <mergeCell ref="C19:D19"/>
    <mergeCell ref="C17:D17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7"/>
      <c r="B1" s="17"/>
      <c r="C1" s="119" t="s">
        <v>79</v>
      </c>
      <c r="D1" s="18"/>
      <c r="E1" s="18"/>
      <c r="F1" s="18"/>
      <c r="G1" s="18"/>
      <c r="H1" s="18"/>
      <c r="I1" s="18"/>
      <c r="J1" s="18"/>
    </row>
    <row r="2" spans="1:3" ht="18.75">
      <c r="A2" s="17"/>
      <c r="B2" s="17"/>
      <c r="C2" s="17"/>
    </row>
    <row r="3" spans="1:3" ht="66" customHeight="1" thickBot="1">
      <c r="A3" s="349" t="s">
        <v>80</v>
      </c>
      <c r="B3" s="349"/>
      <c r="C3" s="349"/>
    </row>
    <row r="4" spans="1:3" s="28" customFormat="1" ht="64.5" customHeight="1">
      <c r="A4" s="25" t="s">
        <v>22</v>
      </c>
      <c r="B4" s="26" t="s">
        <v>23</v>
      </c>
      <c r="C4" s="27" t="s">
        <v>24</v>
      </c>
    </row>
    <row r="5" spans="1:3" ht="12.75">
      <c r="A5" s="20"/>
      <c r="B5" s="19"/>
      <c r="C5" s="21"/>
    </row>
    <row r="6" spans="1:3" ht="12.75">
      <c r="A6" s="20"/>
      <c r="B6" s="19"/>
      <c r="C6" s="21"/>
    </row>
    <row r="7" spans="1:3" ht="13.5" thickBot="1">
      <c r="A7" s="22"/>
      <c r="B7" s="23"/>
      <c r="C7" s="2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K58"/>
  <sheetViews>
    <sheetView tabSelected="1" zoomScaleSheetLayoutView="100" workbookViewId="0" topLeftCell="A57">
      <selection activeCell="I53" sqref="I53"/>
    </sheetView>
  </sheetViews>
  <sheetFormatPr defaultColWidth="9.00390625" defaultRowHeight="12.75"/>
  <cols>
    <col min="1" max="1" width="38.375" style="0" customWidth="1"/>
    <col min="2" max="2" width="6.75390625" style="39" customWidth="1"/>
    <col min="3" max="3" width="7.125" style="41" customWidth="1"/>
    <col min="4" max="4" width="4.75390625" style="274" customWidth="1"/>
    <col min="5" max="5" width="12.625" style="275" hidden="1" customWidth="1"/>
    <col min="6" max="6" width="10.875" style="39" customWidth="1"/>
    <col min="7" max="7" width="6.875" style="39" customWidth="1"/>
    <col min="8" max="8" width="9.125" style="39" hidden="1" customWidth="1"/>
    <col min="9" max="9" width="9.125" style="39" customWidth="1"/>
    <col min="10" max="10" width="11.75390625" style="39" customWidth="1"/>
    <col min="11" max="11" width="2.125" style="0" hidden="1" customWidth="1"/>
    <col min="12" max="12" width="3.375" style="0" hidden="1" customWidth="1"/>
    <col min="13" max="13" width="0.12890625" style="0" hidden="1" customWidth="1"/>
    <col min="14" max="51" width="9.125" style="0" hidden="1" customWidth="1"/>
    <col min="52" max="52" width="0.37109375" style="0" hidden="1" customWidth="1"/>
    <col min="53" max="72" width="9.125" style="0" hidden="1" customWidth="1"/>
  </cols>
  <sheetData>
    <row r="1" spans="1:12" ht="63.75" customHeight="1" thickBot="1">
      <c r="A1" s="359" t="s">
        <v>157</v>
      </c>
      <c r="B1" s="360"/>
      <c r="C1" s="360"/>
      <c r="D1" s="361"/>
      <c r="E1" s="300"/>
      <c r="F1" s="362" t="s">
        <v>164</v>
      </c>
      <c r="G1" s="363"/>
      <c r="H1" s="363"/>
      <c r="I1" s="363"/>
      <c r="J1" s="364"/>
      <c r="K1" s="364"/>
      <c r="L1" s="365"/>
    </row>
    <row r="2" spans="1:12" ht="19.5" hidden="1" thickBot="1">
      <c r="A2" s="278">
        <v>1</v>
      </c>
      <c r="B2" s="279">
        <v>2</v>
      </c>
      <c r="C2" s="279">
        <v>3</v>
      </c>
      <c r="D2" s="279">
        <v>4</v>
      </c>
      <c r="E2" s="279">
        <v>5</v>
      </c>
      <c r="F2" s="279">
        <v>6</v>
      </c>
      <c r="G2" s="279"/>
      <c r="H2" s="279"/>
      <c r="I2" s="279"/>
      <c r="J2" s="279"/>
      <c r="K2" s="286">
        <v>7</v>
      </c>
      <c r="L2" s="174"/>
    </row>
    <row r="3" spans="1:12" ht="19.5" thickBot="1">
      <c r="A3" s="352" t="s">
        <v>118</v>
      </c>
      <c r="B3" s="353"/>
      <c r="C3" s="354"/>
      <c r="D3" s="352"/>
      <c r="E3" s="355"/>
      <c r="F3" s="277"/>
      <c r="G3" s="277"/>
      <c r="H3" s="277"/>
      <c r="I3" s="327"/>
      <c r="J3" s="379"/>
      <c r="K3" s="380"/>
      <c r="L3" s="170"/>
    </row>
    <row r="4" spans="1:12" ht="19.5" thickBot="1">
      <c r="A4" s="356" t="s">
        <v>120</v>
      </c>
      <c r="B4" s="357"/>
      <c r="C4" s="358"/>
      <c r="D4" s="307"/>
      <c r="E4" s="307"/>
      <c r="F4" s="307"/>
      <c r="G4" s="307"/>
      <c r="H4" s="307"/>
      <c r="I4" s="307" t="s">
        <v>161</v>
      </c>
      <c r="J4" s="307">
        <v>2019</v>
      </c>
      <c r="K4" s="307"/>
      <c r="L4" s="308"/>
    </row>
    <row r="5" spans="1:12" ht="19.5" thickBot="1">
      <c r="A5" s="280"/>
      <c r="B5" s="284"/>
      <c r="C5" s="302" t="s">
        <v>119</v>
      </c>
      <c r="D5" s="302" t="s">
        <v>158</v>
      </c>
      <c r="E5" s="306"/>
      <c r="F5" s="285" t="s">
        <v>159</v>
      </c>
      <c r="G5" s="285" t="s">
        <v>160</v>
      </c>
      <c r="H5" s="285"/>
      <c r="I5" s="324">
        <f>I6+I12+I13</f>
        <v>0.6</v>
      </c>
      <c r="J5" s="324">
        <f>J6+J12+J13</f>
        <v>535.1</v>
      </c>
      <c r="K5" s="305"/>
      <c r="L5" s="175"/>
    </row>
    <row r="6" spans="1:11" s="175" customFormat="1" ht="93" customHeight="1" thickBot="1">
      <c r="A6" s="366" t="s">
        <v>137</v>
      </c>
      <c r="B6" s="381">
        <v>801</v>
      </c>
      <c r="C6" s="383" t="s">
        <v>129</v>
      </c>
      <c r="D6" s="367" t="s">
        <v>128</v>
      </c>
      <c r="E6" s="385" t="s">
        <v>138</v>
      </c>
      <c r="F6" s="316">
        <v>2030045700</v>
      </c>
      <c r="G6" s="316">
        <v>121</v>
      </c>
      <c r="H6" s="314"/>
      <c r="I6" s="314">
        <v>0.6</v>
      </c>
      <c r="J6" s="369">
        <v>331.6</v>
      </c>
      <c r="K6" s="377">
        <v>331</v>
      </c>
    </row>
    <row r="7" spans="1:11" s="175" customFormat="1" ht="19.5" customHeight="1" hidden="1" thickBot="1">
      <c r="A7" s="366"/>
      <c r="B7" s="382"/>
      <c r="C7" s="384"/>
      <c r="D7" s="368"/>
      <c r="E7" s="386"/>
      <c r="F7" s="316" t="s">
        <v>138</v>
      </c>
      <c r="G7" s="316" t="s">
        <v>138</v>
      </c>
      <c r="H7" s="285"/>
      <c r="I7" s="285"/>
      <c r="J7" s="370"/>
      <c r="K7" s="378"/>
    </row>
    <row r="8" spans="1:11" s="175" customFormat="1" ht="18.75" customHeight="1" hidden="1" thickBot="1">
      <c r="A8" s="326" t="s">
        <v>139</v>
      </c>
      <c r="B8" s="321">
        <v>801</v>
      </c>
      <c r="C8" s="318">
        <v>2</v>
      </c>
      <c r="D8" s="301">
        <v>3</v>
      </c>
      <c r="E8" s="282">
        <v>9901051180</v>
      </c>
      <c r="F8" s="316">
        <v>9900020300</v>
      </c>
      <c r="G8" s="316">
        <v>9900020300</v>
      </c>
      <c r="H8" s="282"/>
      <c r="I8" s="282"/>
      <c r="J8" s="282"/>
      <c r="K8" s="375" t="s">
        <v>140</v>
      </c>
    </row>
    <row r="9" spans="1:11" s="175" customFormat="1" ht="18.75" customHeight="1" hidden="1" thickBot="1">
      <c r="A9" s="326" t="s">
        <v>139</v>
      </c>
      <c r="B9" s="321">
        <v>801</v>
      </c>
      <c r="C9" s="318">
        <v>2</v>
      </c>
      <c r="D9" s="301">
        <v>3</v>
      </c>
      <c r="E9" s="283">
        <v>9901051180</v>
      </c>
      <c r="F9" s="316">
        <v>9900700500</v>
      </c>
      <c r="G9" s="316">
        <v>9900700500</v>
      </c>
      <c r="H9" s="282"/>
      <c r="I9" s="282"/>
      <c r="J9" s="282"/>
      <c r="K9" s="376"/>
    </row>
    <row r="10" spans="1:10" s="170" customFormat="1" ht="18.75" customHeight="1" hidden="1" thickBot="1">
      <c r="A10" s="326"/>
      <c r="B10" s="320"/>
      <c r="C10" s="317"/>
      <c r="D10" s="302"/>
      <c r="E10" s="285"/>
      <c r="F10" s="316"/>
      <c r="G10" s="316"/>
      <c r="H10" s="285"/>
      <c r="I10" s="285"/>
      <c r="J10" s="285"/>
    </row>
    <row r="11" spans="1:10" s="170" customFormat="1" ht="2.25" customHeight="1" hidden="1" thickBot="1">
      <c r="A11" s="366" t="s">
        <v>137</v>
      </c>
      <c r="B11" s="322"/>
      <c r="C11" s="318"/>
      <c r="D11" s="309"/>
      <c r="E11" s="310"/>
      <c r="F11" s="316">
        <v>9901051180</v>
      </c>
      <c r="G11" s="316">
        <v>9901051180</v>
      </c>
      <c r="H11" s="311"/>
      <c r="I11" s="311"/>
      <c r="J11" s="311"/>
    </row>
    <row r="12" spans="1:10" s="170" customFormat="1" ht="99" customHeight="1" thickBot="1">
      <c r="A12" s="366"/>
      <c r="B12" s="323">
        <v>801</v>
      </c>
      <c r="C12" s="319" t="s">
        <v>129</v>
      </c>
      <c r="D12" s="312" t="s">
        <v>128</v>
      </c>
      <c r="E12" s="313"/>
      <c r="F12" s="316">
        <v>2030045700</v>
      </c>
      <c r="G12" s="316">
        <v>129</v>
      </c>
      <c r="H12" s="315"/>
      <c r="I12" s="315"/>
      <c r="J12" s="313">
        <v>121</v>
      </c>
    </row>
    <row r="13" spans="1:10" s="170" customFormat="1" ht="39.75" customHeight="1" thickBot="1">
      <c r="A13" s="280" t="s">
        <v>121</v>
      </c>
      <c r="B13" s="321">
        <v>801</v>
      </c>
      <c r="C13" s="318" t="s">
        <v>129</v>
      </c>
      <c r="D13" s="301" t="s">
        <v>130</v>
      </c>
      <c r="E13" s="282"/>
      <c r="F13" s="316">
        <v>9900020300</v>
      </c>
      <c r="G13" s="316">
        <v>870</v>
      </c>
      <c r="H13" s="282"/>
      <c r="I13" s="282"/>
      <c r="J13" s="282">
        <v>82.5</v>
      </c>
    </row>
    <row r="14" spans="1:11" s="170" customFormat="1" ht="30" customHeight="1" thickBot="1">
      <c r="A14" s="280" t="s">
        <v>122</v>
      </c>
      <c r="B14" s="281">
        <v>801</v>
      </c>
      <c r="C14" s="301" t="s">
        <v>129</v>
      </c>
      <c r="D14" s="301" t="s">
        <v>131</v>
      </c>
      <c r="E14" s="282">
        <v>9901051180</v>
      </c>
      <c r="F14" s="282">
        <v>9900700500</v>
      </c>
      <c r="G14" s="282">
        <v>870</v>
      </c>
      <c r="H14" s="282">
        <v>870</v>
      </c>
      <c r="I14" s="295">
        <v>-8</v>
      </c>
      <c r="J14" s="295"/>
      <c r="K14" s="276"/>
    </row>
    <row r="15" spans="1:11" s="170" customFormat="1" ht="30" customHeight="1" thickBot="1">
      <c r="A15" s="280" t="s">
        <v>123</v>
      </c>
      <c r="B15" s="281">
        <v>801</v>
      </c>
      <c r="C15" s="301" t="s">
        <v>128</v>
      </c>
      <c r="D15" s="301" t="s">
        <v>132</v>
      </c>
      <c r="E15" s="282"/>
      <c r="F15" s="282"/>
      <c r="G15" s="282"/>
      <c r="H15" s="282"/>
      <c r="I15" s="295">
        <f>I16+I17+I18</f>
        <v>0</v>
      </c>
      <c r="J15" s="295">
        <f>J16+J17+J18</f>
        <v>92</v>
      </c>
      <c r="K15" s="325"/>
    </row>
    <row r="16" spans="1:12" ht="96" thickBot="1">
      <c r="A16" s="280" t="s">
        <v>139</v>
      </c>
      <c r="B16" s="281">
        <v>801</v>
      </c>
      <c r="C16" s="301" t="s">
        <v>128</v>
      </c>
      <c r="D16" s="301" t="s">
        <v>132</v>
      </c>
      <c r="E16" s="282">
        <v>9901051180</v>
      </c>
      <c r="F16" s="282">
        <v>9901051180</v>
      </c>
      <c r="G16" s="282">
        <v>121</v>
      </c>
      <c r="H16" s="315"/>
      <c r="I16" s="282">
        <v>1</v>
      </c>
      <c r="J16" s="282">
        <v>66.8</v>
      </c>
      <c r="K16" s="170"/>
      <c r="L16" s="170"/>
    </row>
    <row r="17" spans="1:12" ht="18.75" thickBot="1">
      <c r="A17" s="329" t="s">
        <v>139</v>
      </c>
      <c r="B17" s="281">
        <v>801</v>
      </c>
      <c r="C17" s="301" t="s">
        <v>128</v>
      </c>
      <c r="D17" s="301" t="s">
        <v>132</v>
      </c>
      <c r="E17" s="283">
        <v>9901051180</v>
      </c>
      <c r="F17" s="282">
        <v>9901051180</v>
      </c>
      <c r="G17" s="282">
        <v>129</v>
      </c>
      <c r="H17" s="282"/>
      <c r="I17" s="282"/>
      <c r="J17" s="282">
        <v>20.2</v>
      </c>
      <c r="K17" s="112"/>
      <c r="L17" s="112"/>
    </row>
    <row r="18" spans="1:12" ht="111.75" thickBot="1">
      <c r="A18" s="280" t="s">
        <v>141</v>
      </c>
      <c r="B18" s="281">
        <v>801</v>
      </c>
      <c r="C18" s="301" t="s">
        <v>128</v>
      </c>
      <c r="D18" s="301" t="s">
        <v>132</v>
      </c>
      <c r="E18" s="283">
        <v>9901051180</v>
      </c>
      <c r="F18" s="282">
        <v>244</v>
      </c>
      <c r="G18" s="282">
        <v>244</v>
      </c>
      <c r="H18" s="282"/>
      <c r="I18" s="282">
        <v>-1</v>
      </c>
      <c r="J18" s="282">
        <v>5</v>
      </c>
      <c r="K18" s="170"/>
      <c r="L18" s="170"/>
    </row>
    <row r="19" spans="1:12" ht="142.5" thickBot="1">
      <c r="A19" s="288" t="s">
        <v>142</v>
      </c>
      <c r="B19" s="281">
        <v>801</v>
      </c>
      <c r="C19" s="301" t="s">
        <v>132</v>
      </c>
      <c r="D19" s="301" t="s">
        <v>133</v>
      </c>
      <c r="E19" s="282">
        <v>9902190100</v>
      </c>
      <c r="F19" s="282">
        <v>9902190100</v>
      </c>
      <c r="G19" s="282">
        <v>244</v>
      </c>
      <c r="H19" s="282"/>
      <c r="I19" s="282">
        <v>-2</v>
      </c>
      <c r="J19" s="295"/>
      <c r="K19" s="112"/>
      <c r="L19" s="112"/>
    </row>
    <row r="20" spans="1:10" ht="12.75">
      <c r="A20" s="371" t="s">
        <v>124</v>
      </c>
      <c r="B20" s="373">
        <v>801</v>
      </c>
      <c r="C20" s="367" t="s">
        <v>134</v>
      </c>
      <c r="D20" s="367"/>
      <c r="E20" s="369"/>
      <c r="F20" s="369"/>
      <c r="G20" s="304"/>
      <c r="H20" s="304"/>
      <c r="I20" s="350">
        <f>I22+I23+I24+I25+I26+I27+I28+I29+I30+I31+I33+I32</f>
        <v>473.87000000000006</v>
      </c>
      <c r="J20" s="350">
        <f>J22+J23+J24+J25+J26+J27+J28+J29+J30+J31+J33+J32</f>
        <v>1864.2100000000003</v>
      </c>
    </row>
    <row r="21" spans="1:10" ht="13.5" thickBot="1">
      <c r="A21" s="372"/>
      <c r="B21" s="374"/>
      <c r="C21" s="368"/>
      <c r="D21" s="368"/>
      <c r="E21" s="370"/>
      <c r="F21" s="370"/>
      <c r="G21" s="285"/>
      <c r="H21" s="285"/>
      <c r="I21" s="351"/>
      <c r="J21" s="351"/>
    </row>
    <row r="22" spans="1:10" ht="79.5" thickBot="1">
      <c r="A22" s="289" t="s">
        <v>143</v>
      </c>
      <c r="B22" s="284">
        <v>801</v>
      </c>
      <c r="C22" s="301" t="s">
        <v>134</v>
      </c>
      <c r="D22" s="301" t="s">
        <v>135</v>
      </c>
      <c r="E22" s="282" t="s">
        <v>144</v>
      </c>
      <c r="F22" s="315" t="s">
        <v>144</v>
      </c>
      <c r="G22" s="282">
        <v>121</v>
      </c>
      <c r="H22" s="282"/>
      <c r="I22" s="282">
        <v>-8.58</v>
      </c>
      <c r="J22" s="282">
        <v>246.4</v>
      </c>
    </row>
    <row r="23" spans="1:10" ht="79.5" thickBot="1">
      <c r="A23" s="289" t="s">
        <v>143</v>
      </c>
      <c r="B23" s="284">
        <v>801</v>
      </c>
      <c r="C23" s="301" t="s">
        <v>134</v>
      </c>
      <c r="D23" s="301">
        <v>12</v>
      </c>
      <c r="E23" s="282" t="s">
        <v>144</v>
      </c>
      <c r="F23" s="315" t="s">
        <v>144</v>
      </c>
      <c r="G23" s="282">
        <v>129</v>
      </c>
      <c r="H23" s="282"/>
      <c r="I23" s="282"/>
      <c r="J23" s="282">
        <v>74.6</v>
      </c>
    </row>
    <row r="24" spans="1:10" ht="79.5" thickBot="1">
      <c r="A24" s="289" t="s">
        <v>143</v>
      </c>
      <c r="B24" s="284">
        <v>801</v>
      </c>
      <c r="C24" s="301" t="s">
        <v>134</v>
      </c>
      <c r="D24" s="301" t="s">
        <v>135</v>
      </c>
      <c r="E24" s="282"/>
      <c r="F24" s="315">
        <v>9203045900</v>
      </c>
      <c r="G24" s="282">
        <v>121</v>
      </c>
      <c r="H24" s="282"/>
      <c r="I24" s="282">
        <v>163.44</v>
      </c>
      <c r="J24" s="282">
        <v>202.7</v>
      </c>
    </row>
    <row r="25" spans="1:10" ht="79.5" thickBot="1">
      <c r="A25" s="289" t="s">
        <v>143</v>
      </c>
      <c r="B25" s="284">
        <v>801</v>
      </c>
      <c r="C25" s="301" t="s">
        <v>134</v>
      </c>
      <c r="D25" s="301" t="s">
        <v>135</v>
      </c>
      <c r="E25" s="282"/>
      <c r="F25" s="315">
        <v>9203045900</v>
      </c>
      <c r="G25" s="282">
        <v>129</v>
      </c>
      <c r="H25" s="282"/>
      <c r="I25" s="282">
        <v>22.3</v>
      </c>
      <c r="J25" s="282">
        <v>60.5</v>
      </c>
    </row>
    <row r="26" spans="1:10" ht="79.5" thickBot="1">
      <c r="A26" s="289" t="s">
        <v>143</v>
      </c>
      <c r="B26" s="284">
        <v>801</v>
      </c>
      <c r="C26" s="301" t="s">
        <v>134</v>
      </c>
      <c r="D26" s="301" t="s">
        <v>135</v>
      </c>
      <c r="E26" s="282"/>
      <c r="F26" s="315">
        <v>9900920300</v>
      </c>
      <c r="G26" s="282">
        <v>121</v>
      </c>
      <c r="H26" s="282"/>
      <c r="I26" s="282">
        <v>65.1</v>
      </c>
      <c r="J26" s="282">
        <v>114.7</v>
      </c>
    </row>
    <row r="27" spans="1:10" ht="79.5" thickBot="1">
      <c r="A27" s="289" t="s">
        <v>143</v>
      </c>
      <c r="B27" s="284">
        <v>801</v>
      </c>
      <c r="C27" s="301" t="s">
        <v>134</v>
      </c>
      <c r="D27" s="301" t="s">
        <v>135</v>
      </c>
      <c r="E27" s="282"/>
      <c r="F27" s="315">
        <v>9900920300</v>
      </c>
      <c r="G27" s="282">
        <v>129</v>
      </c>
      <c r="H27" s="282"/>
      <c r="I27" s="282"/>
      <c r="J27" s="282">
        <v>70.6</v>
      </c>
    </row>
    <row r="28" spans="1:10" ht="79.5" thickBot="1">
      <c r="A28" s="289" t="s">
        <v>143</v>
      </c>
      <c r="B28" s="284">
        <v>801</v>
      </c>
      <c r="C28" s="301" t="s">
        <v>134</v>
      </c>
      <c r="D28" s="301" t="s">
        <v>135</v>
      </c>
      <c r="E28" s="282"/>
      <c r="F28" s="315">
        <v>9900011215</v>
      </c>
      <c r="G28" s="282">
        <v>121</v>
      </c>
      <c r="H28" s="282"/>
      <c r="I28" s="282">
        <v>1.6</v>
      </c>
      <c r="J28" s="282">
        <v>149.5</v>
      </c>
    </row>
    <row r="29" spans="1:10" ht="79.5" thickBot="1">
      <c r="A29" s="289" t="s">
        <v>143</v>
      </c>
      <c r="B29" s="284">
        <v>801</v>
      </c>
      <c r="C29" s="301" t="s">
        <v>134</v>
      </c>
      <c r="D29" s="301" t="s">
        <v>135</v>
      </c>
      <c r="E29" s="282"/>
      <c r="F29" s="315">
        <v>9900011215</v>
      </c>
      <c r="G29" s="282">
        <v>129</v>
      </c>
      <c r="H29" s="282"/>
      <c r="I29" s="282">
        <v>-147.9</v>
      </c>
      <c r="J29" s="282"/>
    </row>
    <row r="30" spans="1:10" ht="111" thickBot="1">
      <c r="A30" s="289" t="s">
        <v>162</v>
      </c>
      <c r="B30" s="284">
        <v>801</v>
      </c>
      <c r="C30" s="301" t="s">
        <v>134</v>
      </c>
      <c r="D30" s="301">
        <v>12</v>
      </c>
      <c r="E30" s="282">
        <v>9203045900</v>
      </c>
      <c r="F30" s="315">
        <v>9203045800</v>
      </c>
      <c r="G30" s="282">
        <v>360</v>
      </c>
      <c r="H30" s="282"/>
      <c r="I30" s="282"/>
      <c r="J30" s="282">
        <v>4</v>
      </c>
    </row>
    <row r="31" spans="1:245" ht="95.25" thickBot="1">
      <c r="A31" s="289" t="s">
        <v>145</v>
      </c>
      <c r="B31" s="282">
        <v>801</v>
      </c>
      <c r="C31" s="282" t="str">
        <f>C33</f>
        <v>04</v>
      </c>
      <c r="D31" s="282">
        <f>D33</f>
        <v>12</v>
      </c>
      <c r="E31" s="282">
        <f>E33</f>
        <v>9203045900</v>
      </c>
      <c r="F31" s="282">
        <v>1100245806</v>
      </c>
      <c r="G31" s="282">
        <f>G33</f>
        <v>244</v>
      </c>
      <c r="H31" s="282">
        <f>H33</f>
        <v>0</v>
      </c>
      <c r="I31" s="282">
        <v>516.2</v>
      </c>
      <c r="J31" s="282">
        <v>516.2</v>
      </c>
      <c r="K31" s="295">
        <f>K33</f>
        <v>0</v>
      </c>
      <c r="L31" s="295">
        <f>L33</f>
        <v>0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>
        <f aca="true" t="shared" si="0" ref="AF31:BA31">AF33</f>
        <v>0</v>
      </c>
      <c r="AG31" s="295">
        <f t="shared" si="0"/>
        <v>0</v>
      </c>
      <c r="AH31" s="295">
        <f t="shared" si="0"/>
        <v>0</v>
      </c>
      <c r="AI31" s="295">
        <f t="shared" si="0"/>
        <v>0</v>
      </c>
      <c r="AJ31" s="295">
        <f t="shared" si="0"/>
        <v>0</v>
      </c>
      <c r="AK31" s="295">
        <f t="shared" si="0"/>
        <v>0</v>
      </c>
      <c r="AL31" s="295">
        <f t="shared" si="0"/>
        <v>0</v>
      </c>
      <c r="AM31" s="295">
        <f t="shared" si="0"/>
        <v>0</v>
      </c>
      <c r="AN31" s="295">
        <f t="shared" si="0"/>
        <v>0</v>
      </c>
      <c r="AO31" s="295">
        <f t="shared" si="0"/>
        <v>0</v>
      </c>
      <c r="AP31" s="295">
        <f t="shared" si="0"/>
        <v>0</v>
      </c>
      <c r="AQ31" s="295">
        <f t="shared" si="0"/>
        <v>0</v>
      </c>
      <c r="AR31" s="295">
        <f t="shared" si="0"/>
        <v>0</v>
      </c>
      <c r="AS31" s="295">
        <f t="shared" si="0"/>
        <v>0</v>
      </c>
      <c r="AT31" s="295">
        <f t="shared" si="0"/>
        <v>0</v>
      </c>
      <c r="AU31" s="295">
        <f t="shared" si="0"/>
        <v>0</v>
      </c>
      <c r="AV31" s="295">
        <f t="shared" si="0"/>
        <v>0</v>
      </c>
      <c r="AW31" s="295">
        <f t="shared" si="0"/>
        <v>0</v>
      </c>
      <c r="AX31" s="295">
        <f t="shared" si="0"/>
        <v>0</v>
      </c>
      <c r="AY31" s="295">
        <f t="shared" si="0"/>
        <v>0</v>
      </c>
      <c r="AZ31" s="295">
        <f t="shared" si="0"/>
        <v>0</v>
      </c>
      <c r="BA31" s="295">
        <f t="shared" si="0"/>
        <v>0</v>
      </c>
      <c r="BB31" s="295">
        <f aca="true" t="shared" si="1" ref="BB31:DM31">BB33</f>
        <v>0</v>
      </c>
      <c r="BC31" s="295">
        <f t="shared" si="1"/>
        <v>0</v>
      </c>
      <c r="BD31" s="295">
        <f t="shared" si="1"/>
        <v>0</v>
      </c>
      <c r="BE31" s="295">
        <f t="shared" si="1"/>
        <v>0</v>
      </c>
      <c r="BF31" s="295">
        <f t="shared" si="1"/>
        <v>0</v>
      </c>
      <c r="BG31" s="295">
        <f t="shared" si="1"/>
        <v>0</v>
      </c>
      <c r="BH31" s="295">
        <f t="shared" si="1"/>
        <v>0</v>
      </c>
      <c r="BI31" s="295">
        <f t="shared" si="1"/>
        <v>0</v>
      </c>
      <c r="BJ31" s="295">
        <f t="shared" si="1"/>
        <v>0</v>
      </c>
      <c r="BK31" s="295">
        <f t="shared" si="1"/>
        <v>0</v>
      </c>
      <c r="BL31" s="295">
        <f t="shared" si="1"/>
        <v>0</v>
      </c>
      <c r="BM31" s="295">
        <f t="shared" si="1"/>
        <v>0</v>
      </c>
      <c r="BN31" s="295">
        <f t="shared" si="1"/>
        <v>0</v>
      </c>
      <c r="BO31" s="295">
        <f t="shared" si="1"/>
        <v>0</v>
      </c>
      <c r="BP31" s="295">
        <f t="shared" si="1"/>
        <v>0</v>
      </c>
      <c r="BQ31" s="295">
        <f t="shared" si="1"/>
        <v>0</v>
      </c>
      <c r="BR31" s="295">
        <f t="shared" si="1"/>
        <v>0</v>
      </c>
      <c r="BS31" s="295">
        <f t="shared" si="1"/>
        <v>0</v>
      </c>
      <c r="BT31" s="295">
        <f t="shared" si="1"/>
        <v>0</v>
      </c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>
        <f t="shared" si="1"/>
        <v>0</v>
      </c>
      <c r="CF31" s="295">
        <f t="shared" si="1"/>
        <v>0</v>
      </c>
      <c r="CG31" s="295">
        <f t="shared" si="1"/>
        <v>0</v>
      </c>
      <c r="CH31" s="295">
        <f t="shared" si="1"/>
        <v>0</v>
      </c>
      <c r="CI31" s="295">
        <f t="shared" si="1"/>
        <v>0</v>
      </c>
      <c r="CJ31" s="295">
        <f t="shared" si="1"/>
        <v>0</v>
      </c>
      <c r="CK31" s="295">
        <f t="shared" si="1"/>
        <v>0</v>
      </c>
      <c r="CL31" s="295">
        <f t="shared" si="1"/>
        <v>0</v>
      </c>
      <c r="CM31" s="295">
        <f t="shared" si="1"/>
        <v>0</v>
      </c>
      <c r="CN31" s="295">
        <f t="shared" si="1"/>
        <v>0</v>
      </c>
      <c r="CO31" s="295">
        <f t="shared" si="1"/>
        <v>0</v>
      </c>
      <c r="CP31" s="295">
        <f t="shared" si="1"/>
        <v>0</v>
      </c>
      <c r="CQ31" s="295">
        <f t="shared" si="1"/>
        <v>0</v>
      </c>
      <c r="CR31" s="295">
        <f t="shared" si="1"/>
        <v>0</v>
      </c>
      <c r="CS31" s="295">
        <f t="shared" si="1"/>
        <v>0</v>
      </c>
      <c r="CT31" s="295">
        <f t="shared" si="1"/>
        <v>0</v>
      </c>
      <c r="CU31" s="295">
        <f t="shared" si="1"/>
        <v>0</v>
      </c>
      <c r="CV31" s="295">
        <f t="shared" si="1"/>
        <v>0</v>
      </c>
      <c r="CW31" s="295">
        <f t="shared" si="1"/>
        <v>0</v>
      </c>
      <c r="CX31" s="295">
        <f t="shared" si="1"/>
        <v>0</v>
      </c>
      <c r="CY31" s="295">
        <f t="shared" si="1"/>
        <v>0</v>
      </c>
      <c r="CZ31" s="295">
        <f t="shared" si="1"/>
        <v>0</v>
      </c>
      <c r="DA31" s="295">
        <f t="shared" si="1"/>
        <v>0</v>
      </c>
      <c r="DB31" s="295">
        <f t="shared" si="1"/>
        <v>0</v>
      </c>
      <c r="DC31" s="295">
        <f t="shared" si="1"/>
        <v>0</v>
      </c>
      <c r="DD31" s="295">
        <f t="shared" si="1"/>
        <v>0</v>
      </c>
      <c r="DE31" s="295">
        <f t="shared" si="1"/>
        <v>0</v>
      </c>
      <c r="DF31" s="295">
        <f t="shared" si="1"/>
        <v>0</v>
      </c>
      <c r="DG31" s="295">
        <f t="shared" si="1"/>
        <v>0</v>
      </c>
      <c r="DH31" s="295">
        <f t="shared" si="1"/>
        <v>0</v>
      </c>
      <c r="DI31" s="295">
        <f t="shared" si="1"/>
        <v>0</v>
      </c>
      <c r="DJ31" s="295">
        <f t="shared" si="1"/>
        <v>0</v>
      </c>
      <c r="DK31" s="295">
        <f t="shared" si="1"/>
        <v>0</v>
      </c>
      <c r="DL31" s="295">
        <f t="shared" si="1"/>
        <v>0</v>
      </c>
      <c r="DM31" s="295">
        <f t="shared" si="1"/>
        <v>0</v>
      </c>
      <c r="DN31" s="295">
        <f aca="true" t="shared" si="2" ref="DN31:FY31">DN33</f>
        <v>0</v>
      </c>
      <c r="DO31" s="295">
        <f t="shared" si="2"/>
        <v>0</v>
      </c>
      <c r="DP31" s="295">
        <f t="shared" si="2"/>
        <v>0</v>
      </c>
      <c r="DQ31" s="295">
        <f t="shared" si="2"/>
        <v>0</v>
      </c>
      <c r="DR31" s="295">
        <f t="shared" si="2"/>
        <v>0</v>
      </c>
      <c r="DS31" s="295">
        <f t="shared" si="2"/>
        <v>0</v>
      </c>
      <c r="DT31" s="295">
        <f t="shared" si="2"/>
        <v>0</v>
      </c>
      <c r="DU31" s="295">
        <f t="shared" si="2"/>
        <v>0</v>
      </c>
      <c r="DV31" s="295">
        <f t="shared" si="2"/>
        <v>0</v>
      </c>
      <c r="DW31" s="295">
        <f t="shared" si="2"/>
        <v>0</v>
      </c>
      <c r="DX31" s="295">
        <f t="shared" si="2"/>
        <v>0</v>
      </c>
      <c r="DY31" s="295">
        <f t="shared" si="2"/>
        <v>0</v>
      </c>
      <c r="DZ31" s="295">
        <f t="shared" si="2"/>
        <v>0</v>
      </c>
      <c r="EA31" s="295">
        <f t="shared" si="2"/>
        <v>0</v>
      </c>
      <c r="EB31" s="295">
        <f t="shared" si="2"/>
        <v>0</v>
      </c>
      <c r="EC31" s="295">
        <f t="shared" si="2"/>
        <v>0</v>
      </c>
      <c r="ED31" s="295">
        <f t="shared" si="2"/>
        <v>0</v>
      </c>
      <c r="EE31" s="295">
        <f t="shared" si="2"/>
        <v>0</v>
      </c>
      <c r="EF31" s="295">
        <f t="shared" si="2"/>
        <v>0</v>
      </c>
      <c r="EG31" s="295">
        <f t="shared" si="2"/>
        <v>0</v>
      </c>
      <c r="EH31" s="295">
        <f t="shared" si="2"/>
        <v>0</v>
      </c>
      <c r="EI31" s="295">
        <f t="shared" si="2"/>
        <v>0</v>
      </c>
      <c r="EJ31" s="295">
        <f t="shared" si="2"/>
        <v>0</v>
      </c>
      <c r="EK31" s="295">
        <f t="shared" si="2"/>
        <v>0</v>
      </c>
      <c r="EL31" s="295">
        <f t="shared" si="2"/>
        <v>0</v>
      </c>
      <c r="EM31" s="295">
        <f t="shared" si="2"/>
        <v>0</v>
      </c>
      <c r="EN31" s="295">
        <f t="shared" si="2"/>
        <v>0</v>
      </c>
      <c r="EO31" s="295">
        <f t="shared" si="2"/>
        <v>0</v>
      </c>
      <c r="EP31" s="295">
        <f t="shared" si="2"/>
        <v>0</v>
      </c>
      <c r="EQ31" s="295">
        <f t="shared" si="2"/>
        <v>0</v>
      </c>
      <c r="ER31" s="295">
        <f t="shared" si="2"/>
        <v>0</v>
      </c>
      <c r="ES31" s="295">
        <f t="shared" si="2"/>
        <v>0</v>
      </c>
      <c r="ET31" s="295">
        <f t="shared" si="2"/>
        <v>0</v>
      </c>
      <c r="EU31" s="295">
        <f t="shared" si="2"/>
        <v>0</v>
      </c>
      <c r="EV31" s="295">
        <f t="shared" si="2"/>
        <v>0</v>
      </c>
      <c r="EW31" s="295">
        <f t="shared" si="2"/>
        <v>0</v>
      </c>
      <c r="EX31" s="295">
        <f t="shared" si="2"/>
        <v>0</v>
      </c>
      <c r="EY31" s="295">
        <f t="shared" si="2"/>
        <v>0</v>
      </c>
      <c r="EZ31" s="295">
        <f t="shared" si="2"/>
        <v>0</v>
      </c>
      <c r="FA31" s="295">
        <f t="shared" si="2"/>
        <v>0</v>
      </c>
      <c r="FB31" s="295">
        <f t="shared" si="2"/>
        <v>0</v>
      </c>
      <c r="FC31" s="295">
        <f t="shared" si="2"/>
        <v>0</v>
      </c>
      <c r="FD31" s="295">
        <f t="shared" si="2"/>
        <v>0</v>
      </c>
      <c r="FE31" s="295">
        <f t="shared" si="2"/>
        <v>0</v>
      </c>
      <c r="FF31" s="295">
        <f t="shared" si="2"/>
        <v>0</v>
      </c>
      <c r="FG31" s="295">
        <f t="shared" si="2"/>
        <v>0</v>
      </c>
      <c r="FH31" s="295">
        <f t="shared" si="2"/>
        <v>0</v>
      </c>
      <c r="FI31" s="295">
        <f t="shared" si="2"/>
        <v>0</v>
      </c>
      <c r="FJ31" s="295">
        <f t="shared" si="2"/>
        <v>0</v>
      </c>
      <c r="FK31" s="295">
        <f t="shared" si="2"/>
        <v>0</v>
      </c>
      <c r="FL31" s="295">
        <f t="shared" si="2"/>
        <v>0</v>
      </c>
      <c r="FM31" s="295">
        <f t="shared" si="2"/>
        <v>0</v>
      </c>
      <c r="FN31" s="295">
        <f t="shared" si="2"/>
        <v>0</v>
      </c>
      <c r="FO31" s="295">
        <f t="shared" si="2"/>
        <v>0</v>
      </c>
      <c r="FP31" s="295">
        <f t="shared" si="2"/>
        <v>0</v>
      </c>
      <c r="FQ31" s="295">
        <f t="shared" si="2"/>
        <v>0</v>
      </c>
      <c r="FR31" s="295">
        <f t="shared" si="2"/>
        <v>0</v>
      </c>
      <c r="FS31" s="295">
        <f t="shared" si="2"/>
        <v>0</v>
      </c>
      <c r="FT31" s="295">
        <f t="shared" si="2"/>
        <v>0</v>
      </c>
      <c r="FU31" s="295">
        <f t="shared" si="2"/>
        <v>0</v>
      </c>
      <c r="FV31" s="295">
        <f t="shared" si="2"/>
        <v>0</v>
      </c>
      <c r="FW31" s="295">
        <f t="shared" si="2"/>
        <v>0</v>
      </c>
      <c r="FX31" s="295">
        <f t="shared" si="2"/>
        <v>0</v>
      </c>
      <c r="FY31" s="295">
        <f t="shared" si="2"/>
        <v>0</v>
      </c>
      <c r="FZ31" s="295">
        <f aca="true" t="shared" si="3" ref="FZ31:IK31">FZ33</f>
        <v>0</v>
      </c>
      <c r="GA31" s="295">
        <f t="shared" si="3"/>
        <v>0</v>
      </c>
      <c r="GB31" s="295">
        <f t="shared" si="3"/>
        <v>0</v>
      </c>
      <c r="GC31" s="295">
        <f t="shared" si="3"/>
        <v>0</v>
      </c>
      <c r="GD31" s="295">
        <f t="shared" si="3"/>
        <v>0</v>
      </c>
      <c r="GE31" s="295">
        <f t="shared" si="3"/>
        <v>0</v>
      </c>
      <c r="GF31" s="295">
        <f t="shared" si="3"/>
        <v>0</v>
      </c>
      <c r="GG31" s="295">
        <f t="shared" si="3"/>
        <v>0</v>
      </c>
      <c r="GH31" s="295">
        <f t="shared" si="3"/>
        <v>0</v>
      </c>
      <c r="GI31" s="295">
        <f t="shared" si="3"/>
        <v>0</v>
      </c>
      <c r="GJ31" s="295">
        <f t="shared" si="3"/>
        <v>0</v>
      </c>
      <c r="GK31" s="295">
        <f t="shared" si="3"/>
        <v>0</v>
      </c>
      <c r="GL31" s="295">
        <f t="shared" si="3"/>
        <v>0</v>
      </c>
      <c r="GM31" s="295">
        <f t="shared" si="3"/>
        <v>0</v>
      </c>
      <c r="GN31" s="295">
        <f t="shared" si="3"/>
        <v>0</v>
      </c>
      <c r="GO31" s="295">
        <f t="shared" si="3"/>
        <v>0</v>
      </c>
      <c r="GP31" s="295">
        <f t="shared" si="3"/>
        <v>0</v>
      </c>
      <c r="GQ31" s="295">
        <f t="shared" si="3"/>
        <v>0</v>
      </c>
      <c r="GR31" s="295">
        <f t="shared" si="3"/>
        <v>0</v>
      </c>
      <c r="GS31" s="295">
        <f t="shared" si="3"/>
        <v>0</v>
      </c>
      <c r="GT31" s="295">
        <f t="shared" si="3"/>
        <v>0</v>
      </c>
      <c r="GU31" s="295">
        <f t="shared" si="3"/>
        <v>0</v>
      </c>
      <c r="GV31" s="295">
        <f t="shared" si="3"/>
        <v>0</v>
      </c>
      <c r="GW31" s="295">
        <f t="shared" si="3"/>
        <v>0</v>
      </c>
      <c r="GX31" s="295">
        <f t="shared" si="3"/>
        <v>0</v>
      </c>
      <c r="GY31" s="295">
        <f t="shared" si="3"/>
        <v>0</v>
      </c>
      <c r="GZ31" s="295">
        <f t="shared" si="3"/>
        <v>0</v>
      </c>
      <c r="HA31" s="295">
        <f t="shared" si="3"/>
        <v>0</v>
      </c>
      <c r="HB31" s="295">
        <f t="shared" si="3"/>
        <v>0</v>
      </c>
      <c r="HC31" s="295">
        <f t="shared" si="3"/>
        <v>0</v>
      </c>
      <c r="HD31" s="295">
        <f t="shared" si="3"/>
        <v>0</v>
      </c>
      <c r="HE31" s="295">
        <f t="shared" si="3"/>
        <v>0</v>
      </c>
      <c r="HF31" s="295">
        <f t="shared" si="3"/>
        <v>0</v>
      </c>
      <c r="HG31" s="295">
        <f t="shared" si="3"/>
        <v>0</v>
      </c>
      <c r="HH31" s="295">
        <f t="shared" si="3"/>
        <v>0</v>
      </c>
      <c r="HI31" s="295">
        <f t="shared" si="3"/>
        <v>0</v>
      </c>
      <c r="HJ31" s="295">
        <f t="shared" si="3"/>
        <v>0</v>
      </c>
      <c r="HK31" s="295">
        <f t="shared" si="3"/>
        <v>0</v>
      </c>
      <c r="HL31" s="295">
        <f t="shared" si="3"/>
        <v>0</v>
      </c>
      <c r="HM31" s="295">
        <f t="shared" si="3"/>
        <v>0</v>
      </c>
      <c r="HN31" s="295">
        <f t="shared" si="3"/>
        <v>0</v>
      </c>
      <c r="HO31" s="295">
        <f t="shared" si="3"/>
        <v>0</v>
      </c>
      <c r="HP31" s="295">
        <f t="shared" si="3"/>
        <v>0</v>
      </c>
      <c r="HQ31" s="295">
        <f t="shared" si="3"/>
        <v>0</v>
      </c>
      <c r="HR31" s="295">
        <f t="shared" si="3"/>
        <v>0</v>
      </c>
      <c r="HS31" s="295">
        <f t="shared" si="3"/>
        <v>0</v>
      </c>
      <c r="HT31" s="295">
        <f t="shared" si="3"/>
        <v>0</v>
      </c>
      <c r="HU31" s="295">
        <f t="shared" si="3"/>
        <v>0</v>
      </c>
      <c r="HV31" s="295">
        <f t="shared" si="3"/>
        <v>0</v>
      </c>
      <c r="HW31" s="295">
        <f t="shared" si="3"/>
        <v>0</v>
      </c>
      <c r="HX31" s="295">
        <f t="shared" si="3"/>
        <v>0</v>
      </c>
      <c r="HY31" s="295">
        <f t="shared" si="3"/>
        <v>0</v>
      </c>
      <c r="HZ31" s="295">
        <f t="shared" si="3"/>
        <v>0</v>
      </c>
      <c r="IA31" s="295">
        <f t="shared" si="3"/>
        <v>0</v>
      </c>
      <c r="IB31" s="295">
        <f t="shared" si="3"/>
        <v>0</v>
      </c>
      <c r="IC31" s="295">
        <f t="shared" si="3"/>
        <v>0</v>
      </c>
      <c r="ID31" s="295">
        <f t="shared" si="3"/>
        <v>0</v>
      </c>
      <c r="IE31" s="295">
        <f t="shared" si="3"/>
        <v>0</v>
      </c>
      <c r="IF31" s="295">
        <f t="shared" si="3"/>
        <v>0</v>
      </c>
      <c r="IG31" s="295">
        <f t="shared" si="3"/>
        <v>0</v>
      </c>
      <c r="IH31" s="295">
        <f t="shared" si="3"/>
        <v>0</v>
      </c>
      <c r="II31" s="295">
        <f t="shared" si="3"/>
        <v>0</v>
      </c>
      <c r="IJ31" s="295">
        <f t="shared" si="3"/>
        <v>0</v>
      </c>
      <c r="IK31" s="295">
        <f t="shared" si="3"/>
        <v>0</v>
      </c>
    </row>
    <row r="32" spans="1:245" ht="95.25" thickBot="1">
      <c r="A32" s="289" t="s">
        <v>145</v>
      </c>
      <c r="B32" s="284">
        <v>801</v>
      </c>
      <c r="C32" s="301" t="s">
        <v>134</v>
      </c>
      <c r="D32" s="301">
        <v>12</v>
      </c>
      <c r="E32" s="282">
        <v>9203045900</v>
      </c>
      <c r="F32" s="315">
        <v>9900920300</v>
      </c>
      <c r="G32" s="282">
        <v>244</v>
      </c>
      <c r="H32" s="282"/>
      <c r="I32" s="282">
        <v>24.7</v>
      </c>
      <c r="J32" s="282">
        <v>210.6</v>
      </c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  <c r="FA32" s="328"/>
      <c r="FB32" s="328"/>
      <c r="FC32" s="328"/>
      <c r="FD32" s="328"/>
      <c r="FE32" s="328"/>
      <c r="FF32" s="328"/>
      <c r="FG32" s="328"/>
      <c r="FH32" s="328"/>
      <c r="FI32" s="328"/>
      <c r="FJ32" s="328"/>
      <c r="FK32" s="328"/>
      <c r="FL32" s="328"/>
      <c r="FM32" s="328"/>
      <c r="FN32" s="328"/>
      <c r="FO32" s="328"/>
      <c r="FP32" s="328"/>
      <c r="FQ32" s="328"/>
      <c r="FR32" s="328"/>
      <c r="FS32" s="328"/>
      <c r="FT32" s="328"/>
      <c r="FU32" s="328"/>
      <c r="FV32" s="328"/>
      <c r="FW32" s="328"/>
      <c r="FX32" s="328"/>
      <c r="FY32" s="328"/>
      <c r="FZ32" s="328"/>
      <c r="GA32" s="328"/>
      <c r="GB32" s="328"/>
      <c r="GC32" s="328"/>
      <c r="GD32" s="328"/>
      <c r="GE32" s="328"/>
      <c r="GF32" s="328"/>
      <c r="GG32" s="328"/>
      <c r="GH32" s="328"/>
      <c r="GI32" s="328"/>
      <c r="GJ32" s="328"/>
      <c r="GK32" s="328"/>
      <c r="GL32" s="328"/>
      <c r="GM32" s="328"/>
      <c r="GN32" s="328"/>
      <c r="GO32" s="328"/>
      <c r="GP32" s="328"/>
      <c r="GQ32" s="328"/>
      <c r="GR32" s="328"/>
      <c r="GS32" s="328"/>
      <c r="GT32" s="328"/>
      <c r="GU32" s="328"/>
      <c r="GV32" s="328"/>
      <c r="GW32" s="328"/>
      <c r="GX32" s="328"/>
      <c r="GY32" s="328"/>
      <c r="GZ32" s="328"/>
      <c r="HA32" s="328"/>
      <c r="HB32" s="328"/>
      <c r="HC32" s="328"/>
      <c r="HD32" s="328"/>
      <c r="HE32" s="328"/>
      <c r="HF32" s="328"/>
      <c r="HG32" s="328"/>
      <c r="HH32" s="328"/>
      <c r="HI32" s="328"/>
      <c r="HJ32" s="328"/>
      <c r="HK32" s="328"/>
      <c r="HL32" s="328"/>
      <c r="HM32" s="328"/>
      <c r="HN32" s="328"/>
      <c r="HO32" s="328"/>
      <c r="HP32" s="328"/>
      <c r="HQ32" s="328"/>
      <c r="HR32" s="328"/>
      <c r="HS32" s="328"/>
      <c r="HT32" s="328"/>
      <c r="HU32" s="328"/>
      <c r="HV32" s="328"/>
      <c r="HW32" s="328"/>
      <c r="HX32" s="328"/>
      <c r="HY32" s="328"/>
      <c r="HZ32" s="328"/>
      <c r="IA32" s="328"/>
      <c r="IB32" s="328"/>
      <c r="IC32" s="328"/>
      <c r="ID32" s="328"/>
      <c r="IE32" s="328"/>
      <c r="IF32" s="328"/>
      <c r="IG32" s="328"/>
      <c r="IH32" s="328"/>
      <c r="II32" s="328"/>
      <c r="IJ32" s="328"/>
      <c r="IK32" s="328"/>
    </row>
    <row r="33" spans="1:10" ht="95.25" thickBot="1">
      <c r="A33" s="289" t="s">
        <v>145</v>
      </c>
      <c r="B33" s="284">
        <v>801</v>
      </c>
      <c r="C33" s="301" t="s">
        <v>134</v>
      </c>
      <c r="D33" s="301">
        <v>12</v>
      </c>
      <c r="E33" s="282">
        <v>9203045900</v>
      </c>
      <c r="F33" s="315">
        <v>9203045900</v>
      </c>
      <c r="G33" s="282">
        <v>244</v>
      </c>
      <c r="H33" s="282"/>
      <c r="I33" s="282">
        <v>-162.99</v>
      </c>
      <c r="J33" s="282">
        <v>214.41</v>
      </c>
    </row>
    <row r="34" spans="1:10" ht="13.5" thickBot="1">
      <c r="A34" s="290" t="s">
        <v>125</v>
      </c>
      <c r="B34" s="284"/>
      <c r="C34" s="303"/>
      <c r="D34" s="303"/>
      <c r="E34" s="281"/>
      <c r="F34" s="282"/>
      <c r="G34" s="282"/>
      <c r="H34" s="282"/>
      <c r="I34" s="291">
        <f>I35+I36+I38+I39+I40+I41+I37</f>
        <v>205.29999999999998</v>
      </c>
      <c r="J34" s="291">
        <f>J35+J36+J38+J39+J40+J41+J37</f>
        <v>931.5</v>
      </c>
    </row>
    <row r="35" spans="1:10" ht="79.5" thickBot="1">
      <c r="A35" s="280" t="s">
        <v>146</v>
      </c>
      <c r="B35" s="281">
        <v>801</v>
      </c>
      <c r="C35" s="301" t="s">
        <v>136</v>
      </c>
      <c r="D35" s="301" t="s">
        <v>128</v>
      </c>
      <c r="E35" s="282">
        <v>9903510500</v>
      </c>
      <c r="F35" s="315">
        <v>9203510500</v>
      </c>
      <c r="G35" s="282">
        <v>852</v>
      </c>
      <c r="H35" s="282"/>
      <c r="I35" s="282">
        <v>-0.6</v>
      </c>
      <c r="J35" s="283">
        <v>3.4</v>
      </c>
    </row>
    <row r="36" spans="1:10" ht="79.5" thickBot="1">
      <c r="A36" s="280" t="s">
        <v>147</v>
      </c>
      <c r="B36" s="281">
        <v>801</v>
      </c>
      <c r="C36" s="301" t="s">
        <v>136</v>
      </c>
      <c r="D36" s="301" t="s">
        <v>128</v>
      </c>
      <c r="E36" s="282">
        <v>9903510500</v>
      </c>
      <c r="F36" s="315">
        <v>9203510500</v>
      </c>
      <c r="G36" s="282">
        <v>853</v>
      </c>
      <c r="H36" s="282"/>
      <c r="I36" s="282">
        <v>0.7</v>
      </c>
      <c r="J36" s="282">
        <v>2.4</v>
      </c>
    </row>
    <row r="37" spans="1:10" ht="95.25" thickBot="1">
      <c r="A37" s="280" t="s">
        <v>156</v>
      </c>
      <c r="B37" s="281">
        <v>801</v>
      </c>
      <c r="C37" s="301" t="s">
        <v>136</v>
      </c>
      <c r="D37" s="301" t="s">
        <v>132</v>
      </c>
      <c r="E37" s="282"/>
      <c r="F37" s="282">
        <v>1100245806</v>
      </c>
      <c r="G37" s="282">
        <v>244</v>
      </c>
      <c r="H37" s="282"/>
      <c r="I37" s="282">
        <v>202.7</v>
      </c>
      <c r="J37" s="282">
        <v>202.7</v>
      </c>
    </row>
    <row r="38" spans="1:10" ht="63.75" thickBot="1">
      <c r="A38" s="280" t="s">
        <v>148</v>
      </c>
      <c r="B38" s="281">
        <v>801</v>
      </c>
      <c r="C38" s="301" t="s">
        <v>136</v>
      </c>
      <c r="D38" s="301" t="s">
        <v>132</v>
      </c>
      <c r="E38" s="282">
        <v>990600100</v>
      </c>
      <c r="F38" s="282">
        <v>9906000100</v>
      </c>
      <c r="G38" s="282">
        <v>244</v>
      </c>
      <c r="H38" s="282"/>
      <c r="I38" s="282">
        <v>-6</v>
      </c>
      <c r="J38" s="282">
        <v>82.4</v>
      </c>
    </row>
    <row r="39" spans="1:10" ht="63.75" thickBot="1">
      <c r="A39" s="280" t="s">
        <v>155</v>
      </c>
      <c r="B39" s="281">
        <v>801</v>
      </c>
      <c r="C39" s="301" t="s">
        <v>136</v>
      </c>
      <c r="D39" s="301" t="s">
        <v>132</v>
      </c>
      <c r="E39" s="282"/>
      <c r="F39" s="282">
        <v>9906011216</v>
      </c>
      <c r="G39" s="282">
        <v>360</v>
      </c>
      <c r="H39" s="282"/>
      <c r="I39" s="282"/>
      <c r="J39" s="282">
        <v>6</v>
      </c>
    </row>
    <row r="40" spans="1:10" ht="95.25" thickBot="1">
      <c r="A40" s="280" t="s">
        <v>156</v>
      </c>
      <c r="B40" s="281">
        <v>801</v>
      </c>
      <c r="C40" s="301" t="s">
        <v>136</v>
      </c>
      <c r="D40" s="301" t="s">
        <v>132</v>
      </c>
      <c r="E40" s="282"/>
      <c r="F40" s="282">
        <v>9906011216</v>
      </c>
      <c r="G40" s="282">
        <v>244</v>
      </c>
      <c r="H40" s="282"/>
      <c r="I40" s="282">
        <v>9.5</v>
      </c>
      <c r="J40" s="282">
        <v>634.6</v>
      </c>
    </row>
    <row r="41" spans="1:10" ht="79.5" thickBot="1">
      <c r="A41" s="280" t="s">
        <v>149</v>
      </c>
      <c r="B41" s="281">
        <v>801</v>
      </c>
      <c r="C41" s="301" t="s">
        <v>136</v>
      </c>
      <c r="D41" s="301" t="s">
        <v>128</v>
      </c>
      <c r="E41" s="282">
        <v>9906000500</v>
      </c>
      <c r="F41" s="282">
        <v>9206000500</v>
      </c>
      <c r="G41" s="282">
        <v>851</v>
      </c>
      <c r="H41" s="282"/>
      <c r="I41" s="282">
        <v>-1</v>
      </c>
      <c r="J41" s="282"/>
    </row>
    <row r="42" spans="1:10" ht="15" thickBot="1">
      <c r="A42" s="292" t="s">
        <v>126</v>
      </c>
      <c r="B42" s="281">
        <v>801</v>
      </c>
      <c r="C42" s="301">
        <v>11</v>
      </c>
      <c r="D42" s="301" t="s">
        <v>136</v>
      </c>
      <c r="E42" s="282"/>
      <c r="F42" s="282"/>
      <c r="G42" s="282"/>
      <c r="H42" s="282"/>
      <c r="I42" s="287">
        <f>I43+I44+I45+I46+I47+I48+I49+I50+I54+I51+I53+I52</f>
        <v>523.5</v>
      </c>
      <c r="J42" s="287">
        <f>J43+J44+J45+J46+J47+J48+J49+J50+J54+J51+J53+J52</f>
        <v>2885.02</v>
      </c>
    </row>
    <row r="43" spans="1:10" ht="79.5" thickBot="1">
      <c r="A43" s="280" t="s">
        <v>152</v>
      </c>
      <c r="B43" s="281">
        <v>801</v>
      </c>
      <c r="C43" s="301">
        <v>11</v>
      </c>
      <c r="D43" s="301" t="s">
        <v>136</v>
      </c>
      <c r="E43" s="282" t="s">
        <v>151</v>
      </c>
      <c r="F43" s="282">
        <v>9900011215</v>
      </c>
      <c r="G43" s="282">
        <v>121</v>
      </c>
      <c r="H43" s="282"/>
      <c r="I43" s="282"/>
      <c r="J43" s="293">
        <v>302.2</v>
      </c>
    </row>
    <row r="44" spans="1:10" ht="79.5" thickBot="1">
      <c r="A44" s="280" t="s">
        <v>152</v>
      </c>
      <c r="B44" s="281">
        <v>801</v>
      </c>
      <c r="C44" s="301">
        <v>11</v>
      </c>
      <c r="D44" s="301" t="s">
        <v>136</v>
      </c>
      <c r="E44" s="282" t="s">
        <v>151</v>
      </c>
      <c r="F44" s="282">
        <v>9900011215</v>
      </c>
      <c r="G44" s="282">
        <v>129</v>
      </c>
      <c r="H44" s="282"/>
      <c r="I44" s="282"/>
      <c r="J44" s="293">
        <v>88.5</v>
      </c>
    </row>
    <row r="45" spans="1:10" ht="79.5" thickBot="1">
      <c r="A45" s="280" t="s">
        <v>152</v>
      </c>
      <c r="B45" s="281">
        <v>801</v>
      </c>
      <c r="C45" s="301">
        <v>11</v>
      </c>
      <c r="D45" s="301" t="s">
        <v>136</v>
      </c>
      <c r="E45" s="282" t="s">
        <v>151</v>
      </c>
      <c r="F45" s="282" t="s">
        <v>151</v>
      </c>
      <c r="G45" s="282">
        <v>121</v>
      </c>
      <c r="H45" s="282"/>
      <c r="I45" s="282">
        <v>21.5</v>
      </c>
      <c r="J45" s="293">
        <v>122.1</v>
      </c>
    </row>
    <row r="46" spans="1:10" ht="79.5" thickBot="1">
      <c r="A46" s="280" t="s">
        <v>152</v>
      </c>
      <c r="B46" s="281">
        <v>801</v>
      </c>
      <c r="C46" s="301">
        <v>11</v>
      </c>
      <c r="D46" s="301" t="s">
        <v>136</v>
      </c>
      <c r="E46" s="282" t="s">
        <v>151</v>
      </c>
      <c r="F46" s="282">
        <v>9900920300</v>
      </c>
      <c r="G46" s="282">
        <v>129</v>
      </c>
      <c r="H46" s="282"/>
      <c r="I46" s="282">
        <v>26.7</v>
      </c>
      <c r="J46" s="293">
        <v>26.7</v>
      </c>
    </row>
    <row r="47" spans="1:10" ht="79.5" thickBot="1">
      <c r="A47" s="280" t="s">
        <v>152</v>
      </c>
      <c r="B47" s="281">
        <v>801</v>
      </c>
      <c r="C47" s="301">
        <v>11</v>
      </c>
      <c r="D47" s="301" t="s">
        <v>136</v>
      </c>
      <c r="E47" s="282" t="s">
        <v>151</v>
      </c>
      <c r="F47" s="315">
        <v>5129945900</v>
      </c>
      <c r="G47" s="282">
        <v>121</v>
      </c>
      <c r="H47" s="282"/>
      <c r="I47" s="282">
        <v>116.1</v>
      </c>
      <c r="J47" s="282">
        <v>237.9</v>
      </c>
    </row>
    <row r="48" spans="1:10" ht="95.25" thickBot="1">
      <c r="A48" s="280" t="s">
        <v>150</v>
      </c>
      <c r="B48" s="281">
        <v>801</v>
      </c>
      <c r="C48" s="301">
        <v>11</v>
      </c>
      <c r="D48" s="301" t="s">
        <v>136</v>
      </c>
      <c r="E48" s="282">
        <v>5129945900</v>
      </c>
      <c r="F48" s="315">
        <v>9900920300</v>
      </c>
      <c r="G48" s="282">
        <v>121</v>
      </c>
      <c r="H48" s="282"/>
      <c r="I48" s="282">
        <v>108.1</v>
      </c>
      <c r="J48" s="282">
        <v>163.7</v>
      </c>
    </row>
    <row r="49" spans="1:10" ht="79.5" thickBot="1">
      <c r="A49" s="280" t="s">
        <v>152</v>
      </c>
      <c r="B49" s="281">
        <v>801</v>
      </c>
      <c r="C49" s="301">
        <v>11</v>
      </c>
      <c r="D49" s="301" t="s">
        <v>136</v>
      </c>
      <c r="E49" s="282">
        <v>5129945900</v>
      </c>
      <c r="F49" s="315" t="s">
        <v>151</v>
      </c>
      <c r="G49" s="282">
        <v>129</v>
      </c>
      <c r="H49" s="282"/>
      <c r="I49" s="282">
        <v>-12.9</v>
      </c>
      <c r="J49" s="282">
        <v>12.7</v>
      </c>
    </row>
    <row r="50" spans="1:10" ht="79.5" thickBot="1">
      <c r="A50" s="280" t="s">
        <v>152</v>
      </c>
      <c r="B50" s="281">
        <v>801</v>
      </c>
      <c r="C50" s="301">
        <v>11</v>
      </c>
      <c r="D50" s="301" t="s">
        <v>136</v>
      </c>
      <c r="E50" s="282">
        <v>5129945900</v>
      </c>
      <c r="F50" s="315">
        <v>5129945900</v>
      </c>
      <c r="G50" s="282">
        <v>129</v>
      </c>
      <c r="H50" s="282"/>
      <c r="I50" s="282">
        <v>3.9</v>
      </c>
      <c r="J50" s="282">
        <v>52.4</v>
      </c>
    </row>
    <row r="51" spans="1:10" ht="95.25" thickBot="1">
      <c r="A51" s="280" t="s">
        <v>150</v>
      </c>
      <c r="B51" s="281">
        <v>801</v>
      </c>
      <c r="C51" s="301" t="s">
        <v>131</v>
      </c>
      <c r="D51" s="301" t="s">
        <v>136</v>
      </c>
      <c r="E51" s="282"/>
      <c r="F51" s="282">
        <v>5129945900</v>
      </c>
      <c r="G51" s="282">
        <v>244</v>
      </c>
      <c r="H51" s="282"/>
      <c r="I51" s="282">
        <v>-0.9</v>
      </c>
      <c r="J51" s="282">
        <v>87.82</v>
      </c>
    </row>
    <row r="52" spans="1:10" ht="79.5" thickBot="1">
      <c r="A52" s="280" t="s">
        <v>152</v>
      </c>
      <c r="B52" s="281">
        <v>801</v>
      </c>
      <c r="C52" s="301" t="s">
        <v>131</v>
      </c>
      <c r="D52" s="301" t="s">
        <v>136</v>
      </c>
      <c r="E52" s="282"/>
      <c r="F52" s="282">
        <v>1100245806</v>
      </c>
      <c r="G52" s="282">
        <v>129</v>
      </c>
      <c r="H52" s="282"/>
      <c r="I52" s="282">
        <v>53</v>
      </c>
      <c r="J52" s="282">
        <v>53</v>
      </c>
    </row>
    <row r="53" spans="1:10" ht="95.25" thickBot="1">
      <c r="A53" s="280" t="s">
        <v>150</v>
      </c>
      <c r="B53" s="281">
        <v>801</v>
      </c>
      <c r="C53" s="301" t="s">
        <v>131</v>
      </c>
      <c r="D53" s="301" t="s">
        <v>136</v>
      </c>
      <c r="E53" s="282"/>
      <c r="F53" s="282">
        <v>1100245806</v>
      </c>
      <c r="G53" s="282">
        <v>244</v>
      </c>
      <c r="H53" s="282"/>
      <c r="I53" s="282">
        <v>208</v>
      </c>
      <c r="J53" s="282">
        <v>208</v>
      </c>
    </row>
    <row r="54" spans="1:10" ht="95.25" thickBot="1">
      <c r="A54" s="280" t="s">
        <v>150</v>
      </c>
      <c r="B54" s="281">
        <v>801</v>
      </c>
      <c r="C54" s="301" t="s">
        <v>131</v>
      </c>
      <c r="D54" s="301" t="s">
        <v>136</v>
      </c>
      <c r="E54" s="282"/>
      <c r="F54" s="282" t="s">
        <v>163</v>
      </c>
      <c r="G54" s="282">
        <v>244</v>
      </c>
      <c r="H54" s="282"/>
      <c r="I54" s="282"/>
      <c r="J54" s="282">
        <v>1530</v>
      </c>
    </row>
    <row r="55" spans="1:10" ht="16.5" thickBot="1">
      <c r="A55" s="294" t="s">
        <v>153</v>
      </c>
      <c r="B55" s="281"/>
      <c r="C55" s="301"/>
      <c r="D55" s="301"/>
      <c r="E55" s="282"/>
      <c r="F55" s="282"/>
      <c r="G55" s="282"/>
      <c r="H55" s="282"/>
      <c r="I55" s="295">
        <f>I56</f>
        <v>3.73</v>
      </c>
      <c r="J55" s="295">
        <f>J56</f>
        <v>13.73</v>
      </c>
    </row>
    <row r="56" spans="1:10" ht="79.5" thickBot="1">
      <c r="A56" s="289" t="s">
        <v>154</v>
      </c>
      <c r="B56" s="284">
        <v>801</v>
      </c>
      <c r="C56" s="301">
        <v>10</v>
      </c>
      <c r="D56" s="301" t="s">
        <v>129</v>
      </c>
      <c r="E56" s="282">
        <v>9904910100</v>
      </c>
      <c r="F56" s="315">
        <v>9904910100</v>
      </c>
      <c r="G56" s="282">
        <v>312</v>
      </c>
      <c r="H56" s="282"/>
      <c r="I56" s="282">
        <v>3.73</v>
      </c>
      <c r="J56" s="282">
        <v>13.73</v>
      </c>
    </row>
    <row r="57" spans="1:10" ht="16.5" thickBot="1">
      <c r="A57" s="289" t="s">
        <v>127</v>
      </c>
      <c r="B57" s="284"/>
      <c r="C57" s="282"/>
      <c r="D57" s="282"/>
      <c r="E57" s="282"/>
      <c r="F57" s="282"/>
      <c r="G57" s="282"/>
      <c r="H57" s="282"/>
      <c r="I57" s="282"/>
      <c r="J57" s="295"/>
    </row>
    <row r="58" spans="1:10" ht="16.5" thickBot="1">
      <c r="A58" s="296" t="s">
        <v>26</v>
      </c>
      <c r="B58" s="297"/>
      <c r="C58" s="298"/>
      <c r="D58" s="298"/>
      <c r="E58" s="298"/>
      <c r="F58" s="298"/>
      <c r="G58" s="298"/>
      <c r="H58" s="298"/>
      <c r="I58" s="299">
        <f>I55+I42+I34+I20+I15+I14+I5</f>
        <v>1199</v>
      </c>
      <c r="J58" s="299">
        <f>J55+J42+J34+J20+J15+J5</f>
        <v>6321.56</v>
      </c>
    </row>
  </sheetData>
  <sheetProtection/>
  <mergeCells count="23">
    <mergeCell ref="J3:K3"/>
    <mergeCell ref="A6:A7"/>
    <mergeCell ref="B6:B7"/>
    <mergeCell ref="C6:C7"/>
    <mergeCell ref="D6:D7"/>
    <mergeCell ref="E6:E7"/>
    <mergeCell ref="J6:J7"/>
    <mergeCell ref="F20:F21"/>
    <mergeCell ref="J20:J21"/>
    <mergeCell ref="A20:A21"/>
    <mergeCell ref="B20:B21"/>
    <mergeCell ref="K8:K9"/>
    <mergeCell ref="K6:K7"/>
    <mergeCell ref="I20:I21"/>
    <mergeCell ref="A3:C3"/>
    <mergeCell ref="D3:E3"/>
    <mergeCell ref="A4:C4"/>
    <mergeCell ref="A1:D1"/>
    <mergeCell ref="F1:L1"/>
    <mergeCell ref="A11:A12"/>
    <mergeCell ref="C20:C21"/>
    <mergeCell ref="D20:D21"/>
    <mergeCell ref="E20:E21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0"/>
  <sheetViews>
    <sheetView zoomScalePageLayoutView="0" workbookViewId="0" topLeftCell="A48">
      <selection activeCell="A1" sqref="A1:F42"/>
    </sheetView>
  </sheetViews>
  <sheetFormatPr defaultColWidth="9.00390625" defaultRowHeight="12.75"/>
  <cols>
    <col min="1" max="1" width="7.00390625" style="0" customWidth="1"/>
    <col min="2" max="2" width="25.875" style="39" customWidth="1"/>
    <col min="3" max="3" width="54.875" style="41" customWidth="1"/>
    <col min="4" max="4" width="12.375" style="41" hidden="1" customWidth="1"/>
    <col min="5" max="5" width="18.375" style="39" customWidth="1"/>
    <col min="6" max="6" width="18.625" style="0" customWidth="1"/>
  </cols>
  <sheetData>
    <row r="1" spans="2:6" s="29" customFormat="1" ht="95.25" customHeight="1">
      <c r="B1" s="32"/>
      <c r="C1" s="33"/>
      <c r="D1" s="342"/>
      <c r="E1" s="342"/>
      <c r="F1" s="342"/>
    </row>
    <row r="2" spans="1:6" s="170" customFormat="1" ht="37.5" customHeight="1">
      <c r="A2" s="394"/>
      <c r="B2" s="394"/>
      <c r="C2" s="394"/>
      <c r="D2" s="394"/>
      <c r="E2" s="394"/>
      <c r="F2" s="394"/>
    </row>
    <row r="3" spans="1:6" s="29" customFormat="1" ht="15.75">
      <c r="A3" s="34"/>
      <c r="B3" s="35"/>
      <c r="C3" s="36"/>
      <c r="D3" s="36"/>
      <c r="E3" s="389"/>
      <c r="F3" s="389"/>
    </row>
    <row r="4" spans="1:6" s="170" customFormat="1" ht="62.25" customHeight="1">
      <c r="A4" s="387"/>
      <c r="B4" s="387"/>
      <c r="C4" s="387"/>
      <c r="D4" s="392"/>
      <c r="E4" s="393"/>
      <c r="F4" s="247"/>
    </row>
    <row r="5" spans="1:6" s="170" customFormat="1" ht="18.75">
      <c r="A5" s="388"/>
      <c r="B5" s="388"/>
      <c r="C5" s="388"/>
      <c r="D5" s="247"/>
      <c r="E5" s="247"/>
      <c r="F5" s="109"/>
    </row>
    <row r="6" spans="1:6" s="170" customFormat="1" ht="18.75">
      <c r="A6" s="256"/>
      <c r="B6" s="247"/>
      <c r="C6" s="248"/>
      <c r="D6" s="252"/>
      <c r="E6" s="252"/>
      <c r="F6" s="252"/>
    </row>
    <row r="7" spans="1:6" s="170" customFormat="1" ht="18.75">
      <c r="A7" s="245"/>
      <c r="B7" s="247"/>
      <c r="C7" s="37"/>
      <c r="D7" s="252"/>
      <c r="E7" s="252"/>
      <c r="F7" s="252"/>
    </row>
    <row r="8" spans="1:6" s="170" customFormat="1" ht="18.75">
      <c r="A8" s="110"/>
      <c r="B8" s="249"/>
      <c r="C8" s="37"/>
      <c r="D8" s="254"/>
      <c r="E8" s="254"/>
      <c r="F8" s="254"/>
    </row>
    <row r="9" spans="1:6" s="170" customFormat="1" ht="18.75" hidden="1">
      <c r="A9" s="110"/>
      <c r="B9" s="249"/>
      <c r="C9" s="262"/>
      <c r="D9" s="254"/>
      <c r="E9" s="255"/>
      <c r="F9" s="255"/>
    </row>
    <row r="10" spans="1:6" s="174" customFormat="1" ht="21" customHeight="1">
      <c r="A10" s="250"/>
      <c r="B10" s="247"/>
      <c r="C10" s="248"/>
      <c r="D10" s="252"/>
      <c r="E10" s="252"/>
      <c r="F10" s="252"/>
    </row>
    <row r="11" spans="1:6" s="174" customFormat="1" ht="21" customHeight="1">
      <c r="A11" s="110"/>
      <c r="B11" s="110"/>
      <c r="C11" s="262"/>
      <c r="D11" s="254"/>
      <c r="E11" s="255"/>
      <c r="F11" s="255"/>
    </row>
    <row r="12" spans="1:6" s="170" customFormat="1" ht="21" customHeight="1">
      <c r="A12" s="110"/>
      <c r="B12" s="110"/>
      <c r="C12" s="37"/>
      <c r="D12" s="254"/>
      <c r="E12" s="255"/>
      <c r="F12" s="255"/>
    </row>
    <row r="13" spans="1:6" s="174" customFormat="1" ht="21" customHeight="1">
      <c r="A13" s="250"/>
      <c r="B13" s="247"/>
      <c r="C13" s="248"/>
      <c r="D13" s="252"/>
      <c r="E13" s="252"/>
      <c r="F13" s="252"/>
    </row>
    <row r="14" spans="1:6" s="174" customFormat="1" ht="45.75" customHeight="1">
      <c r="A14" s="110"/>
      <c r="B14" s="110"/>
      <c r="C14" s="262"/>
      <c r="D14" s="254"/>
      <c r="E14" s="254"/>
      <c r="F14" s="254"/>
    </row>
    <row r="15" spans="1:6" s="170" customFormat="1" ht="21" customHeight="1">
      <c r="A15" s="110"/>
      <c r="B15" s="110"/>
      <c r="C15" s="37"/>
      <c r="D15" s="254"/>
      <c r="E15" s="254"/>
      <c r="F15" s="254"/>
    </row>
    <row r="16" spans="1:6" s="170" customFormat="1" ht="34.5" customHeight="1">
      <c r="A16" s="110"/>
      <c r="B16" s="110"/>
      <c r="C16" s="262"/>
      <c r="D16" s="254"/>
      <c r="E16" s="254"/>
      <c r="F16" s="254"/>
    </row>
    <row r="17" spans="1:6" s="170" customFormat="1" ht="46.5" customHeight="1">
      <c r="A17" s="110"/>
      <c r="B17" s="110"/>
      <c r="C17" s="262"/>
      <c r="D17" s="254"/>
      <c r="E17" s="254"/>
      <c r="F17" s="254"/>
    </row>
    <row r="18" spans="1:6" s="170" customFormat="1" ht="21" customHeight="1" hidden="1">
      <c r="A18" s="250"/>
      <c r="B18" s="247"/>
      <c r="C18" s="248"/>
      <c r="D18" s="252"/>
      <c r="E18" s="253"/>
      <c r="F18" s="253"/>
    </row>
    <row r="19" spans="1:6" s="170" customFormat="1" ht="18.75" hidden="1">
      <c r="A19" s="250"/>
      <c r="B19" s="247"/>
      <c r="C19" s="248"/>
      <c r="D19" s="252"/>
      <c r="E19" s="253"/>
      <c r="F19" s="253"/>
    </row>
    <row r="20" spans="1:6" s="170" customFormat="1" ht="18.75">
      <c r="A20" s="251"/>
      <c r="B20" s="110"/>
      <c r="C20" s="37"/>
      <c r="D20" s="252"/>
      <c r="E20" s="252"/>
      <c r="F20" s="252"/>
    </row>
    <row r="21" spans="1:6" s="174" customFormat="1" ht="34.5" customHeight="1">
      <c r="A21" s="257"/>
      <c r="B21" s="258"/>
      <c r="C21" s="259"/>
      <c r="D21" s="252"/>
      <c r="E21" s="252"/>
      <c r="F21" s="252"/>
    </row>
    <row r="22" spans="1:6" s="174" customFormat="1" ht="58.5" customHeight="1" hidden="1">
      <c r="A22" s="193"/>
      <c r="B22" s="204"/>
      <c r="C22" s="260"/>
      <c r="D22" s="254"/>
      <c r="E22" s="254"/>
      <c r="F22" s="254"/>
    </row>
    <row r="23" spans="1:6" s="174" customFormat="1" ht="78" customHeight="1">
      <c r="A23" s="204"/>
      <c r="B23" s="204"/>
      <c r="C23" s="261"/>
      <c r="D23" s="254"/>
      <c r="E23" s="254"/>
      <c r="F23" s="254"/>
    </row>
    <row r="24" spans="1:6" s="174" customFormat="1" ht="18.75">
      <c r="A24" s="250"/>
      <c r="B24" s="247"/>
      <c r="C24" s="264"/>
      <c r="D24" s="252"/>
      <c r="E24" s="252"/>
      <c r="F24" s="252"/>
    </row>
    <row r="25" spans="1:6" s="174" customFormat="1" ht="18.75">
      <c r="A25" s="110"/>
      <c r="B25" s="110"/>
      <c r="C25" s="263"/>
      <c r="D25" s="254"/>
      <c r="E25" s="254"/>
      <c r="F25" s="254"/>
    </row>
    <row r="26" spans="1:6" s="170" customFormat="1" ht="18.75" hidden="1">
      <c r="A26" s="250"/>
      <c r="B26" s="247"/>
      <c r="C26" s="248"/>
      <c r="D26" s="252"/>
      <c r="E26" s="252"/>
      <c r="F26" s="252"/>
    </row>
    <row r="27" spans="1:6" s="170" customFormat="1" ht="18.75" hidden="1">
      <c r="A27" s="110"/>
      <c r="B27" s="110"/>
      <c r="C27" s="262"/>
      <c r="D27" s="254"/>
      <c r="E27" s="254"/>
      <c r="F27" s="254"/>
    </row>
    <row r="28" spans="1:6" s="174" customFormat="1" ht="21" customHeight="1" hidden="1">
      <c r="A28" s="247"/>
      <c r="B28" s="247"/>
      <c r="C28" s="248"/>
      <c r="D28" s="247"/>
      <c r="E28" s="247"/>
      <c r="F28" s="247"/>
    </row>
    <row r="29" spans="1:6" s="170" customFormat="1" ht="21" customHeight="1">
      <c r="A29" s="110"/>
      <c r="B29" s="247"/>
      <c r="C29" s="248"/>
      <c r="D29" s="247"/>
      <c r="E29" s="247"/>
      <c r="F29" s="247"/>
    </row>
    <row r="30" spans="1:6" s="170" customFormat="1" ht="45" customHeight="1">
      <c r="A30" s="110"/>
      <c r="B30" s="110"/>
      <c r="C30" s="262"/>
      <c r="D30" s="247"/>
      <c r="E30" s="247"/>
      <c r="F30" s="247"/>
    </row>
    <row r="31" spans="1:6" s="174" customFormat="1" ht="21" customHeight="1" hidden="1">
      <c r="A31" s="247"/>
      <c r="B31" s="247"/>
      <c r="C31" s="248"/>
      <c r="D31" s="247"/>
      <c r="E31" s="247"/>
      <c r="F31" s="247"/>
    </row>
    <row r="32" spans="1:6" s="174" customFormat="1" ht="18.75">
      <c r="A32" s="250"/>
      <c r="B32" s="247"/>
      <c r="C32" s="248"/>
      <c r="D32" s="252"/>
      <c r="E32" s="252"/>
      <c r="F32" s="252"/>
    </row>
    <row r="33" spans="1:6" s="175" customFormat="1" ht="18.75">
      <c r="A33" s="250"/>
      <c r="B33" s="247"/>
      <c r="C33" s="248"/>
      <c r="D33" s="252"/>
      <c r="E33" s="252"/>
      <c r="F33" s="252"/>
    </row>
    <row r="34" spans="1:6" s="175" customFormat="1" ht="18.75">
      <c r="A34" s="110"/>
      <c r="B34" s="110"/>
      <c r="C34" s="37"/>
      <c r="D34" s="254"/>
      <c r="E34" s="254"/>
      <c r="F34" s="254"/>
    </row>
    <row r="35" spans="1:6" s="175" customFormat="1" ht="33.75" customHeight="1">
      <c r="A35" s="110"/>
      <c r="B35" s="110"/>
      <c r="C35" s="37"/>
      <c r="D35" s="254"/>
      <c r="E35" s="254"/>
      <c r="F35" s="254"/>
    </row>
    <row r="36" spans="1:6" s="175" customFormat="1" ht="18.75">
      <c r="A36" s="110"/>
      <c r="B36" s="110"/>
      <c r="C36" s="37"/>
      <c r="D36" s="254"/>
      <c r="E36" s="254"/>
      <c r="F36" s="254"/>
    </row>
    <row r="37" spans="1:6" s="175" customFormat="1" ht="18.75" hidden="1">
      <c r="A37" s="110"/>
      <c r="B37" s="110"/>
      <c r="C37" s="37"/>
      <c r="D37" s="254"/>
      <c r="E37" s="254"/>
      <c r="F37" s="254"/>
    </row>
    <row r="38" spans="1:6" s="175" customFormat="1" ht="18.75" hidden="1">
      <c r="A38" s="110"/>
      <c r="B38" s="110"/>
      <c r="C38" s="37"/>
      <c r="D38" s="254"/>
      <c r="E38" s="254"/>
      <c r="F38" s="254"/>
    </row>
    <row r="39" spans="1:6" s="175" customFormat="1" ht="18.75">
      <c r="A39" s="110"/>
      <c r="B39" s="110"/>
      <c r="C39" s="37"/>
      <c r="D39" s="254"/>
      <c r="E39" s="254"/>
      <c r="F39" s="254"/>
    </row>
    <row r="40" spans="1:6" s="175" customFormat="1" ht="18.75">
      <c r="A40" s="110"/>
      <c r="B40" s="110"/>
      <c r="C40" s="262"/>
      <c r="D40" s="254"/>
      <c r="E40" s="254"/>
      <c r="F40" s="254"/>
    </row>
    <row r="41" spans="1:6" s="170" customFormat="1" ht="18.75" hidden="1">
      <c r="A41" s="110"/>
      <c r="B41" s="110"/>
      <c r="C41" s="37"/>
      <c r="D41" s="254"/>
      <c r="E41" s="254"/>
      <c r="F41" s="171"/>
    </row>
    <row r="42" spans="1:6" s="170" customFormat="1" ht="27" customHeight="1">
      <c r="A42" s="247"/>
      <c r="B42" s="247"/>
      <c r="C42" s="248"/>
      <c r="D42" s="252"/>
      <c r="E42" s="252"/>
      <c r="F42" s="252"/>
    </row>
    <row r="43" spans="1:6" s="112" customFormat="1" ht="16.5" customHeight="1">
      <c r="A43" s="390"/>
      <c r="B43" s="390"/>
      <c r="C43" s="390"/>
      <c r="D43" s="390"/>
      <c r="E43" s="391"/>
      <c r="F43" s="391"/>
    </row>
    <row r="44" spans="1:5" s="112" customFormat="1" ht="18">
      <c r="A44" s="177"/>
      <c r="B44" s="178"/>
      <c r="C44" s="178"/>
      <c r="D44" s="178"/>
      <c r="E44" s="176"/>
    </row>
    <row r="45" spans="1:5" s="112" customFormat="1" ht="12.75" customHeight="1">
      <c r="A45" s="177"/>
      <c r="B45" s="179"/>
      <c r="C45" s="178"/>
      <c r="D45" s="178"/>
      <c r="E45" s="176"/>
    </row>
    <row r="46" spans="1:5" s="112" customFormat="1" ht="12.75" customHeight="1">
      <c r="A46" s="177"/>
      <c r="B46" s="178"/>
      <c r="C46" s="178"/>
      <c r="D46" s="178"/>
      <c r="E46" s="176"/>
    </row>
    <row r="47" spans="1:5" s="112" customFormat="1" ht="12.75" customHeight="1">
      <c r="A47" s="177"/>
      <c r="B47" s="179"/>
      <c r="C47" s="178"/>
      <c r="D47" s="178"/>
      <c r="E47" s="176"/>
    </row>
    <row r="48" spans="1:5" s="112" customFormat="1" ht="18">
      <c r="A48" s="177"/>
      <c r="B48" s="178"/>
      <c r="C48" s="178"/>
      <c r="D48" s="178"/>
      <c r="E48" s="176"/>
    </row>
    <row r="49" spans="1:5" s="112" customFormat="1" ht="26.25" customHeight="1">
      <c r="A49" s="177"/>
      <c r="B49" s="180"/>
      <c r="C49" s="180"/>
      <c r="D49" s="180"/>
      <c r="E49" s="180"/>
    </row>
    <row r="50" ht="12.75">
      <c r="A50" s="40"/>
    </row>
  </sheetData>
  <sheetProtection/>
  <mergeCells count="8">
    <mergeCell ref="D1:F1"/>
    <mergeCell ref="A4:A5"/>
    <mergeCell ref="E3:F3"/>
    <mergeCell ref="A43:F43"/>
    <mergeCell ref="B4:B5"/>
    <mergeCell ref="C4:C5"/>
    <mergeCell ref="D4:E4"/>
    <mergeCell ref="A2:F2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17" customWidth="1"/>
    <col min="2" max="2" width="64.625" style="0" customWidth="1"/>
  </cols>
  <sheetData>
    <row r="1" spans="1:2" ht="12.75">
      <c r="A1" s="395" t="s">
        <v>69</v>
      </c>
      <c r="B1" s="395"/>
    </row>
    <row r="2" spans="1:2" ht="27" customHeight="1">
      <c r="A2" s="116">
        <v>1</v>
      </c>
      <c r="B2" s="115"/>
    </row>
    <row r="3" spans="1:2" ht="27" customHeight="1">
      <c r="A3" s="116">
        <v>2</v>
      </c>
      <c r="B3" s="115"/>
    </row>
    <row r="4" spans="1:2" ht="27" customHeight="1">
      <c r="A4" s="116">
        <v>3</v>
      </c>
      <c r="B4" s="115"/>
    </row>
    <row r="5" spans="1:2" ht="27" customHeight="1">
      <c r="A5" s="116">
        <v>4</v>
      </c>
      <c r="B5" s="115"/>
    </row>
    <row r="6" spans="1:2" ht="27" customHeight="1">
      <c r="A6" s="116">
        <v>5</v>
      </c>
      <c r="B6" s="115"/>
    </row>
    <row r="7" spans="1:2" ht="27" customHeight="1">
      <c r="A7" s="116">
        <v>6</v>
      </c>
      <c r="B7" s="115"/>
    </row>
    <row r="8" spans="1:2" ht="27" customHeight="1">
      <c r="A8" s="116">
        <v>7</v>
      </c>
      <c r="B8" s="115"/>
    </row>
    <row r="9" spans="1:2" ht="27" customHeight="1">
      <c r="A9" s="116">
        <v>8</v>
      </c>
      <c r="B9" s="115"/>
    </row>
    <row r="10" spans="1:2" ht="27" customHeight="1">
      <c r="A10" s="116">
        <v>9</v>
      </c>
      <c r="B10" s="115"/>
    </row>
    <row r="11" spans="1:2" ht="27" customHeight="1">
      <c r="A11" s="116">
        <v>10</v>
      </c>
      <c r="B11" s="115"/>
    </row>
    <row r="12" spans="1:2" ht="27" customHeight="1">
      <c r="A12" s="116">
        <v>11</v>
      </c>
      <c r="B12" s="115"/>
    </row>
    <row r="13" spans="1:2" ht="27" customHeight="1">
      <c r="A13" s="116">
        <v>12</v>
      </c>
      <c r="B13" s="115"/>
    </row>
    <row r="14" spans="1:2" ht="27" customHeight="1">
      <c r="A14" s="116">
        <v>13</v>
      </c>
      <c r="B14" s="115"/>
    </row>
    <row r="15" spans="1:2" ht="27" customHeight="1">
      <c r="A15" s="116">
        <v>14</v>
      </c>
      <c r="B15" s="115"/>
    </row>
    <row r="16" spans="1:2" ht="27" customHeight="1">
      <c r="A16" s="116">
        <v>15</v>
      </c>
      <c r="B16" s="115"/>
    </row>
    <row r="17" spans="1:2" ht="27" customHeight="1">
      <c r="A17" s="116">
        <v>16</v>
      </c>
      <c r="B17" s="115"/>
    </row>
    <row r="18" spans="1:2" ht="27" customHeight="1">
      <c r="A18" s="116">
        <v>17</v>
      </c>
      <c r="B18" s="115"/>
    </row>
    <row r="19" spans="1:2" ht="27" customHeight="1">
      <c r="A19" s="116">
        <v>18</v>
      </c>
      <c r="B19" s="115"/>
    </row>
    <row r="20" spans="1:2" ht="27" customHeight="1">
      <c r="A20" s="116">
        <v>19</v>
      </c>
      <c r="B20" s="115"/>
    </row>
    <row r="21" spans="1:2" ht="27" customHeight="1">
      <c r="A21" s="116">
        <v>20</v>
      </c>
      <c r="B21" s="115"/>
    </row>
    <row r="22" spans="1:2" ht="27" customHeight="1">
      <c r="A22" s="116">
        <v>21</v>
      </c>
      <c r="B22" s="115"/>
    </row>
    <row r="23" spans="1:2" ht="27" customHeight="1">
      <c r="A23" s="116">
        <v>22</v>
      </c>
      <c r="B23" s="115"/>
    </row>
    <row r="24" spans="1:2" ht="27" customHeight="1">
      <c r="A24" s="116">
        <v>23</v>
      </c>
      <c r="B24" s="115"/>
    </row>
    <row r="25" spans="1:2" ht="27" customHeight="1">
      <c r="A25" s="116">
        <v>24</v>
      </c>
      <c r="B25" s="115"/>
    </row>
    <row r="26" spans="1:2" ht="27" customHeight="1">
      <c r="A26" s="116">
        <v>25</v>
      </c>
      <c r="B26" s="115"/>
    </row>
    <row r="27" spans="1:2" ht="27" customHeight="1">
      <c r="A27" s="116">
        <v>26</v>
      </c>
      <c r="B27" s="115"/>
    </row>
    <row r="28" spans="1:2" ht="27" customHeight="1">
      <c r="A28" s="116">
        <v>27</v>
      </c>
      <c r="B28" s="115"/>
    </row>
    <row r="29" spans="1:2" ht="27" customHeight="1">
      <c r="A29" s="116">
        <v>28</v>
      </c>
      <c r="B29" s="115"/>
    </row>
    <row r="30" spans="1:2" ht="27" customHeight="1">
      <c r="A30" s="116">
        <v>29</v>
      </c>
      <c r="B30" s="115"/>
    </row>
    <row r="31" spans="1:2" ht="27" customHeight="1">
      <c r="A31" s="116">
        <v>30</v>
      </c>
      <c r="B31" s="115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="90" zoomScaleNormal="90" zoomScaleSheetLayoutView="100" zoomScalePageLayoutView="0" workbookViewId="0" topLeftCell="A1">
      <selection activeCell="A1" sqref="A1:D69"/>
    </sheetView>
  </sheetViews>
  <sheetFormatPr defaultColWidth="9.00390625" defaultRowHeight="12.75"/>
  <cols>
    <col min="1" max="1" width="91.625" style="43" customWidth="1"/>
    <col min="2" max="2" width="13.625" style="31" customWidth="1"/>
    <col min="3" max="3" width="15.25390625" style="42" hidden="1" customWidth="1"/>
    <col min="4" max="4" width="17.25390625" style="29" customWidth="1"/>
  </cols>
  <sheetData>
    <row r="1" spans="2:4" ht="96" customHeight="1">
      <c r="B1" s="397"/>
      <c r="C1" s="397"/>
      <c r="D1" s="397"/>
    </row>
    <row r="2" spans="3:4" ht="12" customHeight="1">
      <c r="C2" s="46"/>
      <c r="D2" s="46"/>
    </row>
    <row r="3" spans="1:6" ht="64.5" customHeight="1">
      <c r="A3" s="396"/>
      <c r="B3" s="396"/>
      <c r="C3" s="396"/>
      <c r="D3" s="396"/>
      <c r="E3" s="45"/>
      <c r="F3" s="11"/>
    </row>
    <row r="4" spans="1:6" s="44" customFormat="1" ht="15.75">
      <c r="A4" s="45"/>
      <c r="B4" s="70"/>
      <c r="C4" s="45"/>
      <c r="D4" s="122"/>
      <c r="E4" s="45"/>
      <c r="F4" s="11"/>
    </row>
    <row r="5" spans="1:4" s="187" customFormat="1" ht="72" customHeight="1">
      <c r="A5" s="172"/>
      <c r="B5" s="172"/>
      <c r="C5" s="172"/>
      <c r="D5" s="172"/>
    </row>
    <row r="6" spans="1:4" s="187" customFormat="1" ht="18.75">
      <c r="A6" s="172"/>
      <c r="B6" s="186"/>
      <c r="C6" s="172"/>
      <c r="D6" s="172"/>
    </row>
    <row r="7" spans="1:4" s="112" customFormat="1" ht="18.75">
      <c r="A7" s="265"/>
      <c r="B7" s="266"/>
      <c r="C7" s="267"/>
      <c r="D7" s="267"/>
    </row>
    <row r="8" spans="1:4" s="112" customFormat="1" ht="18.75">
      <c r="A8" s="181"/>
      <c r="B8" s="202"/>
      <c r="C8" s="173"/>
      <c r="D8" s="173"/>
    </row>
    <row r="9" spans="1:4" s="112" customFormat="1" ht="18.75">
      <c r="A9" s="181"/>
      <c r="B9" s="202"/>
      <c r="C9" s="173"/>
      <c r="D9" s="173"/>
    </row>
    <row r="10" spans="1:4" s="112" customFormat="1" ht="18.75">
      <c r="A10" s="181"/>
      <c r="B10" s="202"/>
      <c r="C10" s="173"/>
      <c r="D10" s="173"/>
    </row>
    <row r="11" spans="1:4" s="112" customFormat="1" ht="18.75" hidden="1">
      <c r="A11" s="181"/>
      <c r="B11" s="182"/>
      <c r="C11" s="173"/>
      <c r="D11" s="171"/>
    </row>
    <row r="12" spans="1:4" s="112" customFormat="1" ht="18.75">
      <c r="A12" s="181"/>
      <c r="B12" s="182"/>
      <c r="C12" s="270"/>
      <c r="D12" s="271"/>
    </row>
    <row r="13" spans="1:4" s="112" customFormat="1" ht="18.75">
      <c r="A13" s="181"/>
      <c r="B13" s="182"/>
      <c r="C13" s="270"/>
      <c r="D13" s="271"/>
    </row>
    <row r="14" spans="1:4" s="112" customFormat="1" ht="18.75" hidden="1">
      <c r="A14" s="181"/>
      <c r="B14" s="182"/>
      <c r="C14" s="270"/>
      <c r="D14" s="272"/>
    </row>
    <row r="15" spans="1:4" s="112" customFormat="1" ht="18.75" hidden="1">
      <c r="A15" s="181"/>
      <c r="B15" s="182"/>
      <c r="C15" s="270"/>
      <c r="D15" s="272"/>
    </row>
    <row r="16" spans="1:4" s="112" customFormat="1" ht="18.75" hidden="1">
      <c r="A16" s="181"/>
      <c r="B16" s="182"/>
      <c r="C16" s="270"/>
      <c r="D16" s="272"/>
    </row>
    <row r="17" spans="1:4" s="112" customFormat="1" ht="18.75" hidden="1">
      <c r="A17" s="181"/>
      <c r="B17" s="182"/>
      <c r="C17" s="270"/>
      <c r="D17" s="272"/>
    </row>
    <row r="18" spans="1:4" s="112" customFormat="1" ht="18.75">
      <c r="A18" s="265"/>
      <c r="B18" s="266"/>
      <c r="C18" s="273"/>
      <c r="D18" s="273"/>
    </row>
    <row r="19" spans="1:4" s="112" customFormat="1" ht="18.75" hidden="1">
      <c r="A19" s="181"/>
      <c r="B19" s="182"/>
      <c r="C19" s="270"/>
      <c r="D19" s="272"/>
    </row>
    <row r="20" spans="1:4" s="112" customFormat="1" ht="18.75" hidden="1">
      <c r="A20" s="181"/>
      <c r="B20" s="182"/>
      <c r="C20" s="270"/>
      <c r="D20" s="272"/>
    </row>
    <row r="21" spans="1:4" s="112" customFormat="1" ht="18.75">
      <c r="A21" s="181"/>
      <c r="B21" s="182"/>
      <c r="C21" s="270"/>
      <c r="D21" s="271"/>
    </row>
    <row r="22" spans="1:4" s="112" customFormat="1" ht="18.75">
      <c r="A22" s="181"/>
      <c r="B22" s="182"/>
      <c r="C22" s="270"/>
      <c r="D22" s="271"/>
    </row>
    <row r="23" spans="1:4" s="112" customFormat="1" ht="18.75" hidden="1">
      <c r="A23" s="181"/>
      <c r="B23" s="182"/>
      <c r="C23" s="270"/>
      <c r="D23" s="272"/>
    </row>
    <row r="24" spans="1:4" s="112" customFormat="1" ht="18.75">
      <c r="A24" s="265"/>
      <c r="B24" s="266"/>
      <c r="C24" s="273"/>
      <c r="D24" s="273"/>
    </row>
    <row r="25" spans="1:4" s="112" customFormat="1" ht="18.75" hidden="1">
      <c r="A25" s="181"/>
      <c r="B25" s="182"/>
      <c r="C25" s="270"/>
      <c r="D25" s="272"/>
    </row>
    <row r="26" spans="1:4" s="112" customFormat="1" ht="18.75" hidden="1">
      <c r="A26" s="181"/>
      <c r="B26" s="182"/>
      <c r="C26" s="270"/>
      <c r="D26" s="272"/>
    </row>
    <row r="27" spans="1:4" s="112" customFormat="1" ht="18.75">
      <c r="A27" s="181"/>
      <c r="B27" s="182"/>
      <c r="C27" s="270"/>
      <c r="D27" s="272"/>
    </row>
    <row r="28" spans="1:4" s="112" customFormat="1" ht="18.75" hidden="1">
      <c r="A28" s="181"/>
      <c r="B28" s="182"/>
      <c r="C28" s="270"/>
      <c r="D28" s="272"/>
    </row>
    <row r="29" spans="1:4" s="112" customFormat="1" ht="18.75">
      <c r="A29" s="181"/>
      <c r="B29" s="182"/>
      <c r="C29" s="270"/>
      <c r="D29" s="271"/>
    </row>
    <row r="30" spans="1:4" s="112" customFormat="1" ht="18.75" hidden="1">
      <c r="A30" s="181"/>
      <c r="B30" s="182"/>
      <c r="C30" s="270"/>
      <c r="D30" s="272"/>
    </row>
    <row r="31" spans="1:4" s="112" customFormat="1" ht="18.75">
      <c r="A31" s="181"/>
      <c r="B31" s="182"/>
      <c r="C31" s="270"/>
      <c r="D31" s="271"/>
    </row>
    <row r="32" spans="1:4" s="112" customFormat="1" ht="18.75">
      <c r="A32" s="265"/>
      <c r="B32" s="266"/>
      <c r="C32" s="273"/>
      <c r="D32" s="273"/>
    </row>
    <row r="33" spans="1:4" s="112" customFormat="1" ht="18.75" hidden="1">
      <c r="A33" s="181"/>
      <c r="B33" s="182"/>
      <c r="C33" s="270"/>
      <c r="D33" s="272"/>
    </row>
    <row r="34" spans="1:4" s="112" customFormat="1" ht="18.75">
      <c r="A34" s="181"/>
      <c r="B34" s="182"/>
      <c r="C34" s="270"/>
      <c r="D34" s="271"/>
    </row>
    <row r="35" spans="1:4" s="112" customFormat="1" ht="18.75">
      <c r="A35" s="181"/>
      <c r="B35" s="182"/>
      <c r="C35" s="270"/>
      <c r="D35" s="271"/>
    </row>
    <row r="36" spans="1:4" s="112" customFormat="1" ht="18.75">
      <c r="A36" s="181"/>
      <c r="B36" s="182"/>
      <c r="C36" s="270"/>
      <c r="D36" s="271"/>
    </row>
    <row r="37" spans="1:4" s="112" customFormat="1" ht="18.75" hidden="1">
      <c r="A37" s="181"/>
      <c r="B37" s="182"/>
      <c r="C37" s="270"/>
      <c r="D37" s="272"/>
    </row>
    <row r="38" spans="1:4" s="112" customFormat="1" ht="18.75" hidden="1">
      <c r="A38" s="181"/>
      <c r="B38" s="182"/>
      <c r="C38" s="270"/>
      <c r="D38" s="272"/>
    </row>
    <row r="39" spans="1:4" s="112" customFormat="1" ht="18.75" hidden="1">
      <c r="A39" s="181"/>
      <c r="B39" s="182"/>
      <c r="C39" s="270"/>
      <c r="D39" s="272"/>
    </row>
    <row r="40" spans="1:4" s="112" customFormat="1" ht="18.75" hidden="1">
      <c r="A40" s="181"/>
      <c r="B40" s="182"/>
      <c r="C40" s="270"/>
      <c r="D40" s="272"/>
    </row>
    <row r="41" spans="1:4" s="112" customFormat="1" ht="18.75" hidden="1">
      <c r="A41" s="181"/>
      <c r="B41" s="182"/>
      <c r="C41" s="270"/>
      <c r="D41" s="272"/>
    </row>
    <row r="42" spans="1:4" s="112" customFormat="1" ht="18.75" hidden="1">
      <c r="A42" s="181"/>
      <c r="B42" s="182"/>
      <c r="C42" s="270"/>
      <c r="D42" s="272"/>
    </row>
    <row r="43" spans="1:4" s="112" customFormat="1" ht="18.75" hidden="1">
      <c r="A43" s="181"/>
      <c r="B43" s="182"/>
      <c r="C43" s="270"/>
      <c r="D43" s="272"/>
    </row>
    <row r="44" spans="1:4" s="112" customFormat="1" ht="18.75" hidden="1">
      <c r="A44" s="181"/>
      <c r="B44" s="182"/>
      <c r="C44" s="270"/>
      <c r="D44" s="272"/>
    </row>
    <row r="45" spans="1:4" s="112" customFormat="1" ht="18.75">
      <c r="A45" s="265"/>
      <c r="B45" s="266"/>
      <c r="C45" s="273"/>
      <c r="D45" s="273"/>
    </row>
    <row r="46" spans="1:4" s="112" customFormat="1" ht="18.75">
      <c r="A46" s="181"/>
      <c r="B46" s="182"/>
      <c r="C46" s="270"/>
      <c r="D46" s="271"/>
    </row>
    <row r="47" spans="1:4" s="112" customFormat="1" ht="18.75" hidden="1">
      <c r="A47" s="181"/>
      <c r="B47" s="182"/>
      <c r="C47" s="270"/>
      <c r="D47" s="272"/>
    </row>
    <row r="48" spans="1:4" s="112" customFormat="1" ht="18.75">
      <c r="A48" s="265"/>
      <c r="B48" s="266"/>
      <c r="C48" s="273"/>
      <c r="D48" s="273"/>
    </row>
    <row r="49" spans="1:4" s="112" customFormat="1" ht="18.75">
      <c r="A49" s="181"/>
      <c r="B49" s="202"/>
      <c r="C49" s="270"/>
      <c r="D49" s="270"/>
    </row>
    <row r="50" spans="1:4" s="112" customFormat="1" ht="18.75" hidden="1">
      <c r="A50" s="181"/>
      <c r="B50" s="182"/>
      <c r="C50" s="270"/>
      <c r="D50" s="272"/>
    </row>
    <row r="51" spans="1:4" s="112" customFormat="1" ht="18.75">
      <c r="A51" s="181"/>
      <c r="B51" s="182"/>
      <c r="C51" s="270"/>
      <c r="D51" s="272"/>
    </row>
    <row r="52" spans="1:4" s="112" customFormat="1" ht="18.75" hidden="1">
      <c r="A52" s="181"/>
      <c r="B52" s="182"/>
      <c r="C52" s="270"/>
      <c r="D52" s="272"/>
    </row>
    <row r="53" spans="1:4" s="112" customFormat="1" ht="18.75" hidden="1">
      <c r="A53" s="181"/>
      <c r="B53" s="182"/>
      <c r="C53" s="270"/>
      <c r="D53" s="272"/>
    </row>
    <row r="54" spans="1:4" s="112" customFormat="1" ht="18.75">
      <c r="A54" s="265"/>
      <c r="B54" s="266"/>
      <c r="C54" s="273"/>
      <c r="D54" s="273"/>
    </row>
    <row r="55" spans="1:4" s="112" customFormat="1" ht="18.75">
      <c r="A55" s="181"/>
      <c r="B55" s="182"/>
      <c r="C55" s="270"/>
      <c r="D55" s="271"/>
    </row>
    <row r="56" spans="1:4" s="112" customFormat="1" ht="18.75" hidden="1">
      <c r="A56" s="181"/>
      <c r="B56" s="182"/>
      <c r="C56" s="270"/>
      <c r="D56" s="272"/>
    </row>
    <row r="57" spans="1:4" s="112" customFormat="1" ht="18.75" hidden="1">
      <c r="A57" s="181"/>
      <c r="B57" s="182"/>
      <c r="C57" s="270"/>
      <c r="D57" s="272"/>
    </row>
    <row r="58" spans="1:4" s="112" customFormat="1" ht="18.75" hidden="1">
      <c r="A58" s="181"/>
      <c r="B58" s="182"/>
      <c r="C58" s="270"/>
      <c r="D58" s="272"/>
    </row>
    <row r="59" spans="1:4" s="112" customFormat="1" ht="18.75" hidden="1">
      <c r="A59" s="181"/>
      <c r="B59" s="182"/>
      <c r="C59" s="270"/>
      <c r="D59" s="272"/>
    </row>
    <row r="60" spans="1:4" s="112" customFormat="1" ht="18.75" hidden="1">
      <c r="A60" s="181"/>
      <c r="B60" s="182"/>
      <c r="C60" s="270"/>
      <c r="D60" s="272"/>
    </row>
    <row r="61" spans="1:4" s="112" customFormat="1" ht="18.75" hidden="1">
      <c r="A61" s="181"/>
      <c r="B61" s="182"/>
      <c r="C61" s="270"/>
      <c r="D61" s="272"/>
    </row>
    <row r="62" spans="1:4" s="112" customFormat="1" ht="18.75" hidden="1">
      <c r="A62" s="181"/>
      <c r="B62" s="182"/>
      <c r="C62" s="270"/>
      <c r="D62" s="272"/>
    </row>
    <row r="63" spans="1:4" s="112" customFormat="1" ht="18.75" hidden="1">
      <c r="A63" s="181"/>
      <c r="B63" s="182"/>
      <c r="C63" s="270"/>
      <c r="D63" s="272"/>
    </row>
    <row r="64" spans="1:4" s="112" customFormat="1" ht="18.75" hidden="1">
      <c r="A64" s="181"/>
      <c r="B64" s="182"/>
      <c r="C64" s="270"/>
      <c r="D64" s="272"/>
    </row>
    <row r="65" spans="1:4" s="112" customFormat="1" ht="18.75" hidden="1">
      <c r="A65" s="181"/>
      <c r="B65" s="182"/>
      <c r="C65" s="270"/>
      <c r="D65" s="272"/>
    </row>
    <row r="66" spans="1:4" s="112" customFormat="1" ht="18.75" hidden="1">
      <c r="A66" s="181"/>
      <c r="B66" s="182"/>
      <c r="C66" s="270"/>
      <c r="D66" s="272"/>
    </row>
    <row r="67" spans="1:4" s="112" customFormat="1" ht="18.75" hidden="1">
      <c r="A67" s="181"/>
      <c r="B67" s="182"/>
      <c r="C67" s="270"/>
      <c r="D67" s="272"/>
    </row>
    <row r="68" spans="1:4" s="112" customFormat="1" ht="18.75">
      <c r="A68" s="181"/>
      <c r="B68" s="182"/>
      <c r="C68" s="270"/>
      <c r="D68" s="271"/>
    </row>
    <row r="69" spans="1:4" s="112" customFormat="1" ht="21" customHeight="1">
      <c r="A69" s="268"/>
      <c r="B69" s="269"/>
      <c r="C69" s="273"/>
      <c r="D69" s="273"/>
    </row>
    <row r="70" spans="1:4" s="112" customFormat="1" ht="18.75">
      <c r="A70" s="183"/>
      <c r="B70" s="184"/>
      <c r="C70" s="185"/>
      <c r="D70" s="170"/>
    </row>
    <row r="71" spans="1:4" s="112" customFormat="1" ht="18.75">
      <c r="A71" s="183"/>
      <c r="B71" s="184"/>
      <c r="C71" s="185"/>
      <c r="D71" s="170"/>
    </row>
    <row r="72" spans="1:4" s="112" customFormat="1" ht="18.75">
      <c r="A72" s="183"/>
      <c r="B72" s="184"/>
      <c r="C72" s="185"/>
      <c r="D72" s="170"/>
    </row>
    <row r="73" spans="1:4" s="112" customFormat="1" ht="18.75">
      <c r="A73" s="183"/>
      <c r="B73" s="184"/>
      <c r="C73" s="185"/>
      <c r="D73" s="170"/>
    </row>
    <row r="74" spans="1:4" s="112" customFormat="1" ht="18.75">
      <c r="A74" s="183"/>
      <c r="B74" s="184"/>
      <c r="C74" s="185"/>
      <c r="D74" s="170"/>
    </row>
    <row r="75" spans="1:4" s="112" customFormat="1" ht="18.75">
      <c r="A75" s="183"/>
      <c r="B75" s="184"/>
      <c r="C75" s="185"/>
      <c r="D75" s="170"/>
    </row>
    <row r="76" spans="1:4" s="112" customFormat="1" ht="18.75">
      <c r="A76" s="183"/>
      <c r="B76" s="184"/>
      <c r="C76" s="185"/>
      <c r="D76" s="170"/>
    </row>
    <row r="77" spans="1:4" s="112" customFormat="1" ht="18.75">
      <c r="A77" s="183"/>
      <c r="B77" s="184"/>
      <c r="C77" s="185"/>
      <c r="D77" s="170"/>
    </row>
    <row r="78" spans="1:4" s="112" customFormat="1" ht="18.75">
      <c r="A78" s="183"/>
      <c r="B78" s="184"/>
      <c r="C78" s="185"/>
      <c r="D78" s="170"/>
    </row>
    <row r="79" spans="1:4" s="112" customFormat="1" ht="18.75">
      <c r="A79" s="183"/>
      <c r="B79" s="184"/>
      <c r="C79" s="185"/>
      <c r="D79" s="170"/>
    </row>
    <row r="80" spans="1:4" s="112" customFormat="1" ht="18.75">
      <c r="A80" s="183"/>
      <c r="B80" s="184"/>
      <c r="C80" s="185"/>
      <c r="D80" s="170"/>
    </row>
    <row r="81" spans="1:4" s="112" customFormat="1" ht="18.75">
      <c r="A81" s="183"/>
      <c r="B81" s="184"/>
      <c r="C81" s="185"/>
      <c r="D81" s="170"/>
    </row>
    <row r="82" spans="1:4" s="112" customFormat="1" ht="18.75">
      <c r="A82" s="183"/>
      <c r="B82" s="184"/>
      <c r="C82" s="185"/>
      <c r="D82" s="170"/>
    </row>
    <row r="83" spans="1:4" s="112" customFormat="1" ht="18.75">
      <c r="A83" s="183"/>
      <c r="B83" s="184"/>
      <c r="C83" s="185"/>
      <c r="D83" s="170"/>
    </row>
    <row r="84" spans="1:4" s="112" customFormat="1" ht="18.75">
      <c r="A84" s="183"/>
      <c r="B84" s="184"/>
      <c r="C84" s="185"/>
      <c r="D84" s="170"/>
    </row>
    <row r="85" spans="1:4" s="112" customFormat="1" ht="18.75">
      <c r="A85" s="183"/>
      <c r="B85" s="184"/>
      <c r="C85" s="185"/>
      <c r="D85" s="170"/>
    </row>
    <row r="86" spans="1:4" s="112" customFormat="1" ht="18.75">
      <c r="A86" s="183"/>
      <c r="B86" s="184"/>
      <c r="C86" s="185"/>
      <c r="D86" s="170"/>
    </row>
    <row r="87" spans="1:4" s="112" customFormat="1" ht="18.75">
      <c r="A87" s="183"/>
      <c r="B87" s="184"/>
      <c r="C87" s="185"/>
      <c r="D87" s="170"/>
    </row>
    <row r="88" spans="1:4" s="112" customFormat="1" ht="18.75">
      <c r="A88" s="183"/>
      <c r="B88" s="184"/>
      <c r="C88" s="185"/>
      <c r="D88" s="170"/>
    </row>
    <row r="89" spans="1:4" s="112" customFormat="1" ht="18.75">
      <c r="A89" s="183"/>
      <c r="B89" s="184"/>
      <c r="C89" s="185"/>
      <c r="D89" s="170"/>
    </row>
    <row r="90" spans="1:4" s="112" customFormat="1" ht="18.75">
      <c r="A90" s="183"/>
      <c r="B90" s="184"/>
      <c r="C90" s="185"/>
      <c r="D90" s="170"/>
    </row>
    <row r="91" spans="1:4" s="112" customFormat="1" ht="18.75">
      <c r="A91" s="183"/>
      <c r="B91" s="184"/>
      <c r="C91" s="185"/>
      <c r="D91" s="170"/>
    </row>
    <row r="92" spans="1:4" s="112" customFormat="1" ht="18.75">
      <c r="A92" s="183"/>
      <c r="B92" s="184"/>
      <c r="C92" s="185"/>
      <c r="D92" s="170"/>
    </row>
    <row r="93" spans="1:4" s="112" customFormat="1" ht="18.75">
      <c r="A93" s="183"/>
      <c r="B93" s="184"/>
      <c r="C93" s="185"/>
      <c r="D93" s="170"/>
    </row>
    <row r="94" spans="1:4" s="112" customFormat="1" ht="18.75">
      <c r="A94" s="183"/>
      <c r="B94" s="184"/>
      <c r="C94" s="185"/>
      <c r="D94" s="170"/>
    </row>
    <row r="95" spans="1:4" s="112" customFormat="1" ht="18.75">
      <c r="A95" s="183"/>
      <c r="B95" s="184"/>
      <c r="C95" s="185"/>
      <c r="D95" s="170"/>
    </row>
    <row r="96" spans="1:4" s="112" customFormat="1" ht="18.75">
      <c r="A96" s="183"/>
      <c r="B96" s="184"/>
      <c r="C96" s="185"/>
      <c r="D96" s="170"/>
    </row>
    <row r="97" spans="1:4" s="112" customFormat="1" ht="18.75">
      <c r="A97" s="183"/>
      <c r="B97" s="184"/>
      <c r="C97" s="185"/>
      <c r="D97" s="170"/>
    </row>
    <row r="98" spans="1:4" s="112" customFormat="1" ht="18.75">
      <c r="A98" s="183"/>
      <c r="B98" s="184"/>
      <c r="C98" s="185"/>
      <c r="D98" s="170"/>
    </row>
    <row r="99" ht="12.75">
      <c r="B99" s="71"/>
    </row>
    <row r="100" ht="12.75">
      <c r="B100" s="71"/>
    </row>
    <row r="101" ht="12.75">
      <c r="B101" s="71"/>
    </row>
    <row r="102" ht="12.75">
      <c r="B102" s="71"/>
    </row>
    <row r="103" ht="12.75">
      <c r="B103" s="71"/>
    </row>
    <row r="104" ht="12.75">
      <c r="B104" s="71"/>
    </row>
    <row r="105" ht="12.75">
      <c r="B105" s="71"/>
    </row>
    <row r="106" ht="12.75">
      <c r="B106" s="71"/>
    </row>
    <row r="107" ht="12.75">
      <c r="B107" s="71"/>
    </row>
    <row r="108" ht="12.75">
      <c r="B108" s="71"/>
    </row>
    <row r="109" ht="12.75">
      <c r="B109" s="71"/>
    </row>
    <row r="110" ht="12.75">
      <c r="B110" s="71"/>
    </row>
    <row r="111" ht="12.75">
      <c r="B111" s="71"/>
    </row>
    <row r="112" ht="12.75">
      <c r="B112" s="71"/>
    </row>
    <row r="113" ht="12.75">
      <c r="B113" s="71"/>
    </row>
    <row r="114" ht="12.75">
      <c r="B114" s="71"/>
    </row>
    <row r="115" ht="12.75">
      <c r="B115" s="71"/>
    </row>
    <row r="116" ht="12.75">
      <c r="B116" s="71"/>
    </row>
    <row r="117" ht="12.75">
      <c r="B117" s="71"/>
    </row>
    <row r="118" ht="12.75">
      <c r="B118" s="71"/>
    </row>
    <row r="119" ht="12.75">
      <c r="B119" s="71"/>
    </row>
    <row r="120" ht="12.75">
      <c r="B120" s="71"/>
    </row>
    <row r="121" ht="12.75">
      <c r="B121" s="71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47" customWidth="1"/>
    <col min="2" max="2" width="38.375" style="48" customWidth="1"/>
    <col min="3" max="3" width="17.125" style="49" customWidth="1"/>
    <col min="4" max="7" width="11.75390625" style="49" customWidth="1"/>
    <col min="8" max="8" width="13.25390625" style="49" customWidth="1"/>
    <col min="9" max="9" width="12.25390625" style="49" customWidth="1"/>
    <col min="10" max="16384" width="9.125" style="50" customWidth="1"/>
  </cols>
  <sheetData>
    <row r="1" spans="7:9" ht="75" customHeight="1">
      <c r="G1" s="398" t="s">
        <v>117</v>
      </c>
      <c r="H1" s="398"/>
      <c r="I1" s="398"/>
    </row>
    <row r="2" spans="7:9" ht="21.75" customHeight="1">
      <c r="G2" s="51"/>
      <c r="H2" s="51"/>
      <c r="I2" s="51"/>
    </row>
    <row r="3" spans="1:9" s="38" customFormat="1" ht="37.5" customHeight="1">
      <c r="A3" s="399" t="s">
        <v>87</v>
      </c>
      <c r="B3" s="399"/>
      <c r="C3" s="399"/>
      <c r="D3" s="399"/>
      <c r="E3" s="399"/>
      <c r="F3" s="399"/>
      <c r="G3" s="399"/>
      <c r="H3" s="399"/>
      <c r="I3" s="400"/>
    </row>
    <row r="4" spans="1:9" s="54" customFormat="1" ht="15.75">
      <c r="A4" s="52"/>
      <c r="B4" s="52"/>
      <c r="C4" s="52"/>
      <c r="D4" s="52"/>
      <c r="E4" s="52"/>
      <c r="F4" s="53"/>
      <c r="G4" s="401" t="s">
        <v>41</v>
      </c>
      <c r="H4" s="401"/>
      <c r="I4" s="401"/>
    </row>
    <row r="5" spans="1:9" s="62" customFormat="1" ht="76.5" customHeight="1">
      <c r="A5" s="195" t="s">
        <v>28</v>
      </c>
      <c r="B5" s="195" t="s">
        <v>29</v>
      </c>
      <c r="C5" s="192" t="s">
        <v>81</v>
      </c>
      <c r="D5" s="193" t="s">
        <v>82</v>
      </c>
      <c r="E5" s="193" t="s">
        <v>83</v>
      </c>
      <c r="F5" s="193" t="s">
        <v>84</v>
      </c>
      <c r="G5" s="193" t="s">
        <v>85</v>
      </c>
      <c r="H5" s="192" t="s">
        <v>25</v>
      </c>
      <c r="I5" s="195" t="s">
        <v>88</v>
      </c>
    </row>
    <row r="6" spans="1:9" s="54" customFormat="1" ht="15.75">
      <c r="A6" s="204">
        <v>1</v>
      </c>
      <c r="B6" s="204">
        <v>2</v>
      </c>
      <c r="C6" s="193" t="s">
        <v>30</v>
      </c>
      <c r="D6" s="193" t="s">
        <v>31</v>
      </c>
      <c r="E6" s="193" t="s">
        <v>32</v>
      </c>
      <c r="F6" s="193" t="s">
        <v>33</v>
      </c>
      <c r="G6" s="193" t="s">
        <v>34</v>
      </c>
      <c r="H6" s="204">
        <v>8</v>
      </c>
      <c r="I6" s="204">
        <v>9</v>
      </c>
    </row>
    <row r="7" spans="1:9" s="54" customFormat="1" ht="15.75">
      <c r="A7" s="204"/>
      <c r="B7" s="204"/>
      <c r="C7" s="193"/>
      <c r="D7" s="193"/>
      <c r="E7" s="193"/>
      <c r="F7" s="193"/>
      <c r="G7" s="193"/>
      <c r="H7" s="204"/>
      <c r="I7" s="204"/>
    </row>
    <row r="8" spans="1:9" s="54" customFormat="1" ht="15.75">
      <c r="A8" s="204"/>
      <c r="B8" s="204"/>
      <c r="C8" s="193"/>
      <c r="D8" s="193"/>
      <c r="E8" s="193"/>
      <c r="F8" s="193"/>
      <c r="G8" s="193"/>
      <c r="H8" s="204"/>
      <c r="I8" s="204"/>
    </row>
    <row r="9" spans="1:9" s="54" customFormat="1" ht="15.75">
      <c r="A9" s="204"/>
      <c r="B9" s="204"/>
      <c r="C9" s="193"/>
      <c r="D9" s="193"/>
      <c r="E9" s="193"/>
      <c r="F9" s="193"/>
      <c r="G9" s="193"/>
      <c r="H9" s="204"/>
      <c r="I9" s="204"/>
    </row>
    <row r="10" spans="1:9" s="54" customFormat="1" ht="15.75">
      <c r="A10" s="204"/>
      <c r="B10" s="204"/>
      <c r="C10" s="193"/>
      <c r="D10" s="193"/>
      <c r="E10" s="193"/>
      <c r="F10" s="193"/>
      <c r="G10" s="193"/>
      <c r="H10" s="204"/>
      <c r="I10" s="204"/>
    </row>
    <row r="11" spans="1:9" s="54" customFormat="1" ht="15.75">
      <c r="A11" s="204"/>
      <c r="B11" s="204"/>
      <c r="C11" s="193"/>
      <c r="D11" s="193"/>
      <c r="E11" s="193"/>
      <c r="F11" s="193"/>
      <c r="G11" s="193"/>
      <c r="H11" s="204"/>
      <c r="I11" s="204"/>
    </row>
    <row r="12" spans="1:9" s="54" customFormat="1" ht="15.75">
      <c r="A12" s="204"/>
      <c r="B12" s="204"/>
      <c r="C12" s="193"/>
      <c r="D12" s="193"/>
      <c r="E12" s="193"/>
      <c r="F12" s="193"/>
      <c r="G12" s="193"/>
      <c r="H12" s="204"/>
      <c r="I12" s="204"/>
    </row>
    <row r="13" spans="1:9" s="54" customFormat="1" ht="15.75">
      <c r="A13" s="204"/>
      <c r="B13" s="204"/>
      <c r="C13" s="193"/>
      <c r="D13" s="193"/>
      <c r="E13" s="193"/>
      <c r="F13" s="193"/>
      <c r="G13" s="193"/>
      <c r="H13" s="204"/>
      <c r="I13" s="204"/>
    </row>
    <row r="14" spans="1:9" s="54" customFormat="1" ht="15.75">
      <c r="A14" s="204"/>
      <c r="B14" s="204"/>
      <c r="C14" s="193"/>
      <c r="D14" s="193"/>
      <c r="E14" s="193"/>
      <c r="F14" s="193"/>
      <c r="G14" s="193"/>
      <c r="H14" s="204"/>
      <c r="I14" s="204"/>
    </row>
    <row r="15" spans="1:9" s="54" customFormat="1" ht="15.75">
      <c r="A15" s="204"/>
      <c r="B15" s="204"/>
      <c r="C15" s="193"/>
      <c r="D15" s="193"/>
      <c r="E15" s="193"/>
      <c r="F15" s="193"/>
      <c r="G15" s="193"/>
      <c r="H15" s="204"/>
      <c r="I15" s="204"/>
    </row>
    <row r="16" spans="1:9" s="54" customFormat="1" ht="15.75">
      <c r="A16" s="204"/>
      <c r="B16" s="204"/>
      <c r="C16" s="193"/>
      <c r="D16" s="193"/>
      <c r="E16" s="193"/>
      <c r="F16" s="193"/>
      <c r="G16" s="193"/>
      <c r="H16" s="204"/>
      <c r="I16" s="204"/>
    </row>
    <row r="17" spans="1:9" s="54" customFormat="1" ht="15.75">
      <c r="A17" s="204"/>
      <c r="B17" s="204"/>
      <c r="C17" s="193"/>
      <c r="D17" s="193"/>
      <c r="E17" s="193"/>
      <c r="F17" s="193"/>
      <c r="G17" s="193"/>
      <c r="H17" s="204"/>
      <c r="I17" s="204"/>
    </row>
    <row r="18" spans="1:9" s="54" customFormat="1" ht="15.75">
      <c r="A18" s="204"/>
      <c r="B18" s="204"/>
      <c r="C18" s="193"/>
      <c r="D18" s="193"/>
      <c r="E18" s="193"/>
      <c r="F18" s="193"/>
      <c r="G18" s="193"/>
      <c r="H18" s="204"/>
      <c r="I18" s="204"/>
    </row>
    <row r="19" spans="1:9" s="54" customFormat="1" ht="15.75">
      <c r="A19" s="204"/>
      <c r="B19" s="204"/>
      <c r="C19" s="193"/>
      <c r="D19" s="193"/>
      <c r="E19" s="193"/>
      <c r="F19" s="193"/>
      <c r="G19" s="193"/>
      <c r="H19" s="204"/>
      <c r="I19" s="204"/>
    </row>
    <row r="20" spans="1:9" s="54" customFormat="1" ht="15.75">
      <c r="A20" s="204"/>
      <c r="B20" s="204"/>
      <c r="C20" s="193"/>
      <c r="D20" s="193"/>
      <c r="E20" s="193"/>
      <c r="F20" s="193"/>
      <c r="G20" s="193"/>
      <c r="H20" s="204"/>
      <c r="I20" s="204"/>
    </row>
    <row r="21" spans="1:9" s="54" customFormat="1" ht="15.75">
      <c r="A21" s="204"/>
      <c r="B21" s="204"/>
      <c r="C21" s="193"/>
      <c r="D21" s="193"/>
      <c r="E21" s="193"/>
      <c r="F21" s="193"/>
      <c r="G21" s="193"/>
      <c r="H21" s="204"/>
      <c r="I21" s="204"/>
    </row>
    <row r="22" spans="1:9" s="54" customFormat="1" ht="15.75">
      <c r="A22" s="204"/>
      <c r="B22" s="204"/>
      <c r="C22" s="193"/>
      <c r="D22" s="193"/>
      <c r="E22" s="193"/>
      <c r="F22" s="193"/>
      <c r="G22" s="193"/>
      <c r="H22" s="204"/>
      <c r="I22" s="204"/>
    </row>
    <row r="23" spans="1:9" s="54" customFormat="1" ht="15.75">
      <c r="A23" s="204"/>
      <c r="B23" s="204"/>
      <c r="C23" s="193"/>
      <c r="D23" s="193"/>
      <c r="E23" s="193"/>
      <c r="F23" s="193"/>
      <c r="G23" s="193"/>
      <c r="H23" s="204"/>
      <c r="I23" s="204"/>
    </row>
    <row r="24" spans="1:9" s="54" customFormat="1" ht="15.75">
      <c r="A24" s="204"/>
      <c r="B24" s="204"/>
      <c r="C24" s="193"/>
      <c r="D24" s="193"/>
      <c r="E24" s="193"/>
      <c r="F24" s="193"/>
      <c r="G24" s="193"/>
      <c r="H24" s="204"/>
      <c r="I24" s="204"/>
    </row>
    <row r="25" spans="1:9" s="54" customFormat="1" ht="15.75">
      <c r="A25" s="204"/>
      <c r="B25" s="204"/>
      <c r="C25" s="193"/>
      <c r="D25" s="193"/>
      <c r="E25" s="193"/>
      <c r="F25" s="193"/>
      <c r="G25" s="193"/>
      <c r="H25" s="204"/>
      <c r="I25" s="204"/>
    </row>
    <row r="26" spans="1:9" s="54" customFormat="1" ht="15.75">
      <c r="A26" s="204"/>
      <c r="B26" s="204"/>
      <c r="C26" s="193"/>
      <c r="D26" s="193"/>
      <c r="E26" s="193"/>
      <c r="F26" s="193"/>
      <c r="G26" s="193"/>
      <c r="H26" s="204"/>
      <c r="I26" s="204"/>
    </row>
    <row r="27" spans="1:9" s="54" customFormat="1" ht="15.75">
      <c r="A27" s="204"/>
      <c r="B27" s="204"/>
      <c r="C27" s="193"/>
      <c r="D27" s="193"/>
      <c r="E27" s="193"/>
      <c r="F27" s="193"/>
      <c r="G27" s="193"/>
      <c r="H27" s="204"/>
      <c r="I27" s="204"/>
    </row>
    <row r="28" spans="1:9" s="54" customFormat="1" ht="15.75">
      <c r="A28" s="204"/>
      <c r="B28" s="204"/>
      <c r="C28" s="193"/>
      <c r="D28" s="193"/>
      <c r="E28" s="193"/>
      <c r="F28" s="193"/>
      <c r="G28" s="193"/>
      <c r="H28" s="204"/>
      <c r="I28" s="204"/>
    </row>
    <row r="29" spans="1:9" s="54" customFormat="1" ht="15.75">
      <c r="A29" s="204"/>
      <c r="B29" s="204"/>
      <c r="C29" s="193"/>
      <c r="D29" s="193"/>
      <c r="E29" s="193"/>
      <c r="F29" s="193"/>
      <c r="G29" s="193"/>
      <c r="H29" s="204"/>
      <c r="I29" s="204"/>
    </row>
    <row r="30" spans="1:9" s="54" customFormat="1" ht="15.75">
      <c r="A30" s="204"/>
      <c r="B30" s="204"/>
      <c r="C30" s="193"/>
      <c r="D30" s="193"/>
      <c r="E30" s="193"/>
      <c r="F30" s="193"/>
      <c r="G30" s="193"/>
      <c r="H30" s="204"/>
      <c r="I30" s="204"/>
    </row>
    <row r="31" spans="1:9" s="54" customFormat="1" ht="15.75">
      <c r="A31" s="204"/>
      <c r="B31" s="204"/>
      <c r="C31" s="193"/>
      <c r="D31" s="193"/>
      <c r="E31" s="193"/>
      <c r="F31" s="193"/>
      <c r="G31" s="193"/>
      <c r="H31" s="204"/>
      <c r="I31" s="204"/>
    </row>
    <row r="32" spans="1:9" s="54" customFormat="1" ht="15.75">
      <c r="A32" s="204"/>
      <c r="B32" s="204"/>
      <c r="C32" s="193"/>
      <c r="D32" s="193"/>
      <c r="E32" s="193"/>
      <c r="F32" s="193"/>
      <c r="G32" s="193"/>
      <c r="H32" s="204"/>
      <c r="I32" s="204"/>
    </row>
    <row r="33" spans="1:9" s="54" customFormat="1" ht="15.75">
      <c r="A33" s="204"/>
      <c r="B33" s="204"/>
      <c r="C33" s="193"/>
      <c r="D33" s="193"/>
      <c r="E33" s="193"/>
      <c r="F33" s="193"/>
      <c r="G33" s="193"/>
      <c r="H33" s="204"/>
      <c r="I33" s="204"/>
    </row>
    <row r="34" spans="1:9" s="54" customFormat="1" ht="15.75">
      <c r="A34" s="204"/>
      <c r="B34" s="204"/>
      <c r="C34" s="193"/>
      <c r="D34" s="193"/>
      <c r="E34" s="193"/>
      <c r="F34" s="193"/>
      <c r="G34" s="193"/>
      <c r="H34" s="204"/>
      <c r="I34" s="204"/>
    </row>
    <row r="35" spans="1:9" s="54" customFormat="1" ht="15.75">
      <c r="A35" s="204"/>
      <c r="B35" s="204"/>
      <c r="C35" s="193"/>
      <c r="D35" s="193"/>
      <c r="E35" s="193"/>
      <c r="F35" s="193"/>
      <c r="G35" s="193"/>
      <c r="H35" s="204"/>
      <c r="I35" s="204"/>
    </row>
    <row r="36" spans="1:9" s="54" customFormat="1" ht="15.75">
      <c r="A36" s="204"/>
      <c r="B36" s="204"/>
      <c r="C36" s="193"/>
      <c r="D36" s="193"/>
      <c r="E36" s="193"/>
      <c r="F36" s="193"/>
      <c r="G36" s="193"/>
      <c r="H36" s="204"/>
      <c r="I36" s="204"/>
    </row>
    <row r="37" spans="1:9" s="54" customFormat="1" ht="15.75">
      <c r="A37" s="204"/>
      <c r="B37" s="204"/>
      <c r="C37" s="193"/>
      <c r="D37" s="193"/>
      <c r="E37" s="193"/>
      <c r="F37" s="193"/>
      <c r="G37" s="193"/>
      <c r="H37" s="204"/>
      <c r="I37" s="204"/>
    </row>
    <row r="38" spans="1:9" s="54" customFormat="1" ht="15.75">
      <c r="A38" s="204"/>
      <c r="B38" s="204"/>
      <c r="C38" s="193"/>
      <c r="D38" s="193"/>
      <c r="E38" s="193"/>
      <c r="F38" s="193"/>
      <c r="G38" s="193"/>
      <c r="H38" s="204"/>
      <c r="I38" s="204"/>
    </row>
    <row r="39" spans="1:9" s="54" customFormat="1" ht="15.75">
      <c r="A39" s="204"/>
      <c r="B39" s="204"/>
      <c r="C39" s="193"/>
      <c r="D39" s="193"/>
      <c r="E39" s="193"/>
      <c r="F39" s="193"/>
      <c r="G39" s="193"/>
      <c r="H39" s="204"/>
      <c r="I39" s="204"/>
    </row>
    <row r="40" spans="1:9" s="54" customFormat="1" ht="15.75">
      <c r="A40" s="204"/>
      <c r="B40" s="204"/>
      <c r="C40" s="193"/>
      <c r="D40" s="193"/>
      <c r="E40" s="193"/>
      <c r="F40" s="193"/>
      <c r="G40" s="193"/>
      <c r="H40" s="204"/>
      <c r="I40" s="204"/>
    </row>
    <row r="41" spans="1:9" s="54" customFormat="1" ht="15.75">
      <c r="A41" s="204"/>
      <c r="B41" s="204"/>
      <c r="C41" s="193"/>
      <c r="D41" s="193"/>
      <c r="E41" s="193"/>
      <c r="F41" s="193"/>
      <c r="G41" s="193"/>
      <c r="H41" s="204"/>
      <c r="I41" s="204"/>
    </row>
    <row r="42" spans="1:9" s="54" customFormat="1" ht="15.75">
      <c r="A42" s="204"/>
      <c r="B42" s="204"/>
      <c r="C42" s="193"/>
      <c r="D42" s="193"/>
      <c r="E42" s="193"/>
      <c r="F42" s="193"/>
      <c r="G42" s="193"/>
      <c r="H42" s="204"/>
      <c r="I42" s="204"/>
    </row>
    <row r="43" spans="1:9" s="54" customFormat="1" ht="15.75">
      <c r="A43" s="204"/>
      <c r="B43" s="204"/>
      <c r="C43" s="193"/>
      <c r="D43" s="193"/>
      <c r="E43" s="193"/>
      <c r="F43" s="193"/>
      <c r="G43" s="193"/>
      <c r="H43" s="204"/>
      <c r="I43" s="204"/>
    </row>
    <row r="44" spans="1:9" s="54" customFormat="1" ht="15.75">
      <c r="A44" s="204"/>
      <c r="B44" s="204"/>
      <c r="C44" s="193"/>
      <c r="D44" s="193"/>
      <c r="E44" s="193"/>
      <c r="F44" s="193"/>
      <c r="G44" s="193"/>
      <c r="H44" s="204"/>
      <c r="I44" s="204"/>
    </row>
    <row r="45" spans="1:9" s="54" customFormat="1" ht="15.75">
      <c r="A45" s="204"/>
      <c r="B45" s="204"/>
      <c r="C45" s="193"/>
      <c r="D45" s="193"/>
      <c r="E45" s="193"/>
      <c r="F45" s="193"/>
      <c r="G45" s="193"/>
      <c r="H45" s="204"/>
      <c r="I45" s="204"/>
    </row>
    <row r="46" spans="1:9" s="54" customFormat="1" ht="15.75">
      <c r="A46" s="204"/>
      <c r="B46" s="204"/>
      <c r="C46" s="193"/>
      <c r="D46" s="193"/>
      <c r="E46" s="193"/>
      <c r="F46" s="193"/>
      <c r="G46" s="193"/>
      <c r="H46" s="204"/>
      <c r="I46" s="204"/>
    </row>
    <row r="47" spans="1:9" s="54" customFormat="1" ht="15.75">
      <c r="A47" s="204"/>
      <c r="B47" s="204"/>
      <c r="C47" s="193"/>
      <c r="D47" s="193"/>
      <c r="E47" s="193"/>
      <c r="F47" s="193"/>
      <c r="G47" s="193"/>
      <c r="H47" s="204"/>
      <c r="I47" s="204"/>
    </row>
    <row r="48" spans="1:9" s="54" customFormat="1" ht="15.75">
      <c r="A48" s="204"/>
      <c r="B48" s="204"/>
      <c r="C48" s="193"/>
      <c r="D48" s="193"/>
      <c r="E48" s="193"/>
      <c r="F48" s="193"/>
      <c r="G48" s="193"/>
      <c r="H48" s="204"/>
      <c r="I48" s="204"/>
    </row>
    <row r="49" spans="1:9" s="54" customFormat="1" ht="15.75">
      <c r="A49" s="204"/>
      <c r="B49" s="204"/>
      <c r="C49" s="193"/>
      <c r="D49" s="193"/>
      <c r="E49" s="193"/>
      <c r="F49" s="193"/>
      <c r="G49" s="193"/>
      <c r="H49" s="204"/>
      <c r="I49" s="204"/>
    </row>
    <row r="50" spans="1:9" s="54" customFormat="1" ht="15.75">
      <c r="A50" s="204"/>
      <c r="B50" s="204"/>
      <c r="C50" s="193"/>
      <c r="D50" s="193"/>
      <c r="E50" s="193"/>
      <c r="F50" s="193"/>
      <c r="G50" s="193"/>
      <c r="H50" s="204"/>
      <c r="I50" s="204"/>
    </row>
    <row r="51" spans="1:9" s="54" customFormat="1" ht="15.75">
      <c r="A51" s="204"/>
      <c r="B51" s="204"/>
      <c r="C51" s="193"/>
      <c r="D51" s="193"/>
      <c r="E51" s="193"/>
      <c r="F51" s="193"/>
      <c r="G51" s="193"/>
      <c r="H51" s="204"/>
      <c r="I51" s="204"/>
    </row>
    <row r="52" spans="1:9" s="54" customFormat="1" ht="15.75">
      <c r="A52" s="204"/>
      <c r="B52" s="204"/>
      <c r="C52" s="193"/>
      <c r="D52" s="193"/>
      <c r="E52" s="193"/>
      <c r="F52" s="193"/>
      <c r="G52" s="193"/>
      <c r="H52" s="204"/>
      <c r="I52" s="204"/>
    </row>
    <row r="53" spans="1:9" s="54" customFormat="1" ht="15.75">
      <c r="A53" s="204"/>
      <c r="B53" s="204"/>
      <c r="C53" s="193"/>
      <c r="D53" s="193"/>
      <c r="E53" s="193"/>
      <c r="F53" s="193"/>
      <c r="G53" s="193"/>
      <c r="H53" s="204"/>
      <c r="I53" s="204"/>
    </row>
    <row r="54" spans="1:9" s="54" customFormat="1" ht="15.75">
      <c r="A54" s="204"/>
      <c r="B54" s="204"/>
      <c r="C54" s="193"/>
      <c r="D54" s="193"/>
      <c r="E54" s="193"/>
      <c r="F54" s="193"/>
      <c r="G54" s="193"/>
      <c r="H54" s="204"/>
      <c r="I54" s="204"/>
    </row>
    <row r="55" spans="1:9" s="54" customFormat="1" ht="15.75">
      <c r="A55" s="204"/>
      <c r="B55" s="204"/>
      <c r="C55" s="193"/>
      <c r="D55" s="193"/>
      <c r="E55" s="193"/>
      <c r="F55" s="193"/>
      <c r="G55" s="193"/>
      <c r="H55" s="204"/>
      <c r="I55" s="204"/>
    </row>
    <row r="56" spans="1:9" s="54" customFormat="1" ht="15.75">
      <c r="A56" s="204"/>
      <c r="B56" s="204"/>
      <c r="C56" s="193"/>
      <c r="D56" s="193"/>
      <c r="E56" s="193"/>
      <c r="F56" s="193"/>
      <c r="G56" s="193"/>
      <c r="H56" s="204"/>
      <c r="I56" s="204"/>
    </row>
    <row r="57" spans="1:9" s="54" customFormat="1" ht="15.75">
      <c r="A57" s="204"/>
      <c r="B57" s="204"/>
      <c r="C57" s="193"/>
      <c r="D57" s="193"/>
      <c r="E57" s="193"/>
      <c r="F57" s="193"/>
      <c r="G57" s="193"/>
      <c r="H57" s="204"/>
      <c r="I57" s="204"/>
    </row>
    <row r="58" spans="1:9" s="54" customFormat="1" ht="15.75">
      <c r="A58" s="204"/>
      <c r="B58" s="204"/>
      <c r="C58" s="193"/>
      <c r="D58" s="193"/>
      <c r="E58" s="193"/>
      <c r="F58" s="193"/>
      <c r="G58" s="193"/>
      <c r="H58" s="204"/>
      <c r="I58" s="204"/>
    </row>
    <row r="59" spans="1:9" s="54" customFormat="1" ht="15.75">
      <c r="A59" s="204"/>
      <c r="B59" s="204"/>
      <c r="C59" s="193"/>
      <c r="D59" s="193"/>
      <c r="E59" s="193"/>
      <c r="F59" s="193"/>
      <c r="G59" s="193"/>
      <c r="H59" s="204"/>
      <c r="I59" s="204"/>
    </row>
    <row r="60" spans="1:9" s="54" customFormat="1" ht="15.75">
      <c r="A60" s="204"/>
      <c r="B60" s="204"/>
      <c r="C60" s="193"/>
      <c r="D60" s="193"/>
      <c r="E60" s="193"/>
      <c r="F60" s="193"/>
      <c r="G60" s="193"/>
      <c r="H60" s="204"/>
      <c r="I60" s="204"/>
    </row>
    <row r="61" spans="1:9" s="54" customFormat="1" ht="15.75">
      <c r="A61" s="204"/>
      <c r="B61" s="204"/>
      <c r="C61" s="193"/>
      <c r="D61" s="193"/>
      <c r="E61" s="193"/>
      <c r="F61" s="193"/>
      <c r="G61" s="193"/>
      <c r="H61" s="204"/>
      <c r="I61" s="204"/>
    </row>
    <row r="62" spans="1:9" s="54" customFormat="1" ht="15.75">
      <c r="A62" s="204"/>
      <c r="B62" s="204"/>
      <c r="C62" s="193"/>
      <c r="D62" s="193"/>
      <c r="E62" s="193"/>
      <c r="F62" s="193"/>
      <c r="G62" s="193"/>
      <c r="H62" s="204"/>
      <c r="I62" s="204"/>
    </row>
    <row r="63" spans="1:9" s="54" customFormat="1" ht="15.75">
      <c r="A63" s="204"/>
      <c r="B63" s="204"/>
      <c r="C63" s="193"/>
      <c r="D63" s="193"/>
      <c r="E63" s="193"/>
      <c r="F63" s="193"/>
      <c r="G63" s="193"/>
      <c r="H63" s="204"/>
      <c r="I63" s="204"/>
    </row>
    <row r="64" spans="1:9" s="54" customFormat="1" ht="15.75">
      <c r="A64" s="204"/>
      <c r="B64" s="204"/>
      <c r="C64" s="193"/>
      <c r="D64" s="193"/>
      <c r="E64" s="193"/>
      <c r="F64" s="193"/>
      <c r="G64" s="193"/>
      <c r="H64" s="204"/>
      <c r="I64" s="204"/>
    </row>
    <row r="65" spans="1:9" s="54" customFormat="1" ht="15.75">
      <c r="A65" s="204"/>
      <c r="B65" s="204"/>
      <c r="C65" s="193"/>
      <c r="D65" s="193"/>
      <c r="E65" s="193"/>
      <c r="F65" s="193"/>
      <c r="G65" s="193"/>
      <c r="H65" s="204"/>
      <c r="I65" s="204"/>
    </row>
    <row r="66" spans="1:9" s="54" customFormat="1" ht="15.75">
      <c r="A66" s="204"/>
      <c r="B66" s="204"/>
      <c r="C66" s="193"/>
      <c r="D66" s="193"/>
      <c r="E66" s="193"/>
      <c r="F66" s="193"/>
      <c r="G66" s="193"/>
      <c r="H66" s="204"/>
      <c r="I66" s="204"/>
    </row>
    <row r="67" spans="1:9" s="54" customFormat="1" ht="15.75">
      <c r="A67" s="204"/>
      <c r="B67" s="204"/>
      <c r="C67" s="193"/>
      <c r="D67" s="193"/>
      <c r="E67" s="193"/>
      <c r="F67" s="193"/>
      <c r="G67" s="193"/>
      <c r="H67" s="204"/>
      <c r="I67" s="204"/>
    </row>
    <row r="68" spans="1:9" s="54" customFormat="1" ht="15.75">
      <c r="A68" s="204"/>
      <c r="B68" s="204"/>
      <c r="C68" s="193"/>
      <c r="D68" s="193"/>
      <c r="E68" s="193"/>
      <c r="F68" s="193"/>
      <c r="G68" s="193"/>
      <c r="H68" s="204"/>
      <c r="I68" s="204"/>
    </row>
    <row r="69" spans="1:9" s="54" customFormat="1" ht="15.75">
      <c r="A69" s="204"/>
      <c r="B69" s="204"/>
      <c r="C69" s="193"/>
      <c r="D69" s="193"/>
      <c r="E69" s="193"/>
      <c r="F69" s="193"/>
      <c r="G69" s="193"/>
      <c r="H69" s="204"/>
      <c r="I69" s="204"/>
    </row>
    <row r="70" spans="1:9" s="54" customFormat="1" ht="15.75">
      <c r="A70" s="204"/>
      <c r="B70" s="204"/>
      <c r="C70" s="193"/>
      <c r="D70" s="193"/>
      <c r="E70" s="193"/>
      <c r="F70" s="193"/>
      <c r="G70" s="193"/>
      <c r="H70" s="204"/>
      <c r="I70" s="204"/>
    </row>
    <row r="71" spans="1:9" s="54" customFormat="1" ht="15.75">
      <c r="A71" s="204"/>
      <c r="B71" s="204"/>
      <c r="C71" s="193"/>
      <c r="D71" s="193"/>
      <c r="E71" s="193"/>
      <c r="F71" s="193"/>
      <c r="G71" s="193"/>
      <c r="H71" s="204"/>
      <c r="I71" s="204"/>
    </row>
    <row r="72" spans="1:9" s="54" customFormat="1" ht="15.75">
      <c r="A72" s="204"/>
      <c r="B72" s="204"/>
      <c r="C72" s="193"/>
      <c r="D72" s="193"/>
      <c r="E72" s="193"/>
      <c r="F72" s="193"/>
      <c r="G72" s="193"/>
      <c r="H72" s="204"/>
      <c r="I72" s="204"/>
    </row>
    <row r="73" spans="1:9" s="54" customFormat="1" ht="15.75">
      <c r="A73" s="204"/>
      <c r="B73" s="204"/>
      <c r="C73" s="193"/>
      <c r="D73" s="193"/>
      <c r="E73" s="193"/>
      <c r="F73" s="193"/>
      <c r="G73" s="193"/>
      <c r="H73" s="204"/>
      <c r="I73" s="204"/>
    </row>
    <row r="74" spans="1:9" s="54" customFormat="1" ht="15.75">
      <c r="A74" s="204"/>
      <c r="B74" s="204"/>
      <c r="C74" s="193"/>
      <c r="D74" s="193"/>
      <c r="E74" s="193"/>
      <c r="F74" s="193"/>
      <c r="G74" s="193"/>
      <c r="H74" s="204"/>
      <c r="I74" s="204"/>
    </row>
    <row r="75" spans="1:9" s="54" customFormat="1" ht="15.75">
      <c r="A75" s="204"/>
      <c r="B75" s="204"/>
      <c r="C75" s="193"/>
      <c r="D75" s="193"/>
      <c r="E75" s="193"/>
      <c r="F75" s="193"/>
      <c r="G75" s="193"/>
      <c r="H75" s="204"/>
      <c r="I75" s="204"/>
    </row>
    <row r="76" spans="1:9" s="54" customFormat="1" ht="15.75">
      <c r="A76" s="204"/>
      <c r="B76" s="204"/>
      <c r="C76" s="193"/>
      <c r="D76" s="193"/>
      <c r="E76" s="193"/>
      <c r="F76" s="193"/>
      <c r="G76" s="193"/>
      <c r="H76" s="204"/>
      <c r="I76" s="204"/>
    </row>
    <row r="77" spans="1:9" s="54" customFormat="1" ht="15.75">
      <c r="A77" s="204"/>
      <c r="B77" s="204"/>
      <c r="C77" s="193"/>
      <c r="D77" s="193"/>
      <c r="E77" s="193"/>
      <c r="F77" s="193"/>
      <c r="G77" s="193"/>
      <c r="H77" s="204"/>
      <c r="I77" s="204"/>
    </row>
    <row r="78" spans="1:9" s="54" customFormat="1" ht="15.75">
      <c r="A78" s="204"/>
      <c r="B78" s="204"/>
      <c r="C78" s="193"/>
      <c r="D78" s="193"/>
      <c r="E78" s="193"/>
      <c r="F78" s="193"/>
      <c r="G78" s="193"/>
      <c r="H78" s="204"/>
      <c r="I78" s="204"/>
    </row>
    <row r="79" spans="1:9" s="54" customFormat="1" ht="15.75">
      <c r="A79" s="204"/>
      <c r="B79" s="204"/>
      <c r="C79" s="193"/>
      <c r="D79" s="193"/>
      <c r="E79" s="193"/>
      <c r="F79" s="193"/>
      <c r="G79" s="193"/>
      <c r="H79" s="204"/>
      <c r="I79" s="204"/>
    </row>
    <row r="80" spans="1:9" s="54" customFormat="1" ht="15.75">
      <c r="A80" s="204"/>
      <c r="B80" s="204"/>
      <c r="C80" s="193"/>
      <c r="D80" s="193"/>
      <c r="E80" s="193"/>
      <c r="F80" s="193"/>
      <c r="G80" s="193"/>
      <c r="H80" s="204"/>
      <c r="I80" s="204"/>
    </row>
    <row r="81" spans="1:9" s="54" customFormat="1" ht="15.75">
      <c r="A81" s="204"/>
      <c r="B81" s="204"/>
      <c r="C81" s="193"/>
      <c r="D81" s="193"/>
      <c r="E81" s="193"/>
      <c r="F81" s="193"/>
      <c r="G81" s="193"/>
      <c r="H81" s="204"/>
      <c r="I81" s="204"/>
    </row>
    <row r="82" spans="1:9" s="54" customFormat="1" ht="15.75">
      <c r="A82" s="204"/>
      <c r="B82" s="204"/>
      <c r="C82" s="193"/>
      <c r="D82" s="193"/>
      <c r="E82" s="193"/>
      <c r="F82" s="193"/>
      <c r="G82" s="193"/>
      <c r="H82" s="204"/>
      <c r="I82" s="204"/>
    </row>
    <row r="83" spans="1:9" s="54" customFormat="1" ht="15.75">
      <c r="A83" s="204"/>
      <c r="B83" s="204"/>
      <c r="C83" s="193"/>
      <c r="D83" s="193"/>
      <c r="E83" s="193"/>
      <c r="F83" s="193"/>
      <c r="G83" s="193"/>
      <c r="H83" s="204"/>
      <c r="I83" s="204"/>
    </row>
    <row r="84" spans="1:9" s="54" customFormat="1" ht="15.75">
      <c r="A84" s="204"/>
      <c r="B84" s="204"/>
      <c r="C84" s="193"/>
      <c r="D84" s="193"/>
      <c r="E84" s="193"/>
      <c r="F84" s="193"/>
      <c r="G84" s="193"/>
      <c r="H84" s="204"/>
      <c r="I84" s="204"/>
    </row>
    <row r="85" spans="1:9" s="54" customFormat="1" ht="15.75">
      <c r="A85" s="204"/>
      <c r="B85" s="204"/>
      <c r="C85" s="193"/>
      <c r="D85" s="193"/>
      <c r="E85" s="193"/>
      <c r="F85" s="193"/>
      <c r="G85" s="193"/>
      <c r="H85" s="204"/>
      <c r="I85" s="204"/>
    </row>
    <row r="86" spans="1:9" s="54" customFormat="1" ht="15.75">
      <c r="A86" s="204"/>
      <c r="B86" s="204"/>
      <c r="C86" s="193"/>
      <c r="D86" s="193"/>
      <c r="E86" s="193"/>
      <c r="F86" s="193"/>
      <c r="G86" s="193"/>
      <c r="H86" s="204"/>
      <c r="I86" s="204"/>
    </row>
    <row r="87" spans="1:9" s="54" customFormat="1" ht="15.75">
      <c r="A87" s="204"/>
      <c r="B87" s="204"/>
      <c r="C87" s="193"/>
      <c r="D87" s="193"/>
      <c r="E87" s="193"/>
      <c r="F87" s="193"/>
      <c r="G87" s="193"/>
      <c r="H87" s="204"/>
      <c r="I87" s="204"/>
    </row>
    <row r="88" spans="1:9" s="54" customFormat="1" ht="15.75">
      <c r="A88" s="204"/>
      <c r="B88" s="204"/>
      <c r="C88" s="193"/>
      <c r="D88" s="193"/>
      <c r="E88" s="193"/>
      <c r="F88" s="193"/>
      <c r="G88" s="193"/>
      <c r="H88" s="204"/>
      <c r="I88" s="204"/>
    </row>
    <row r="89" spans="1:9" s="54" customFormat="1" ht="15.75">
      <c r="A89" s="204"/>
      <c r="B89" s="204"/>
      <c r="C89" s="193"/>
      <c r="D89" s="193"/>
      <c r="E89" s="193"/>
      <c r="F89" s="193"/>
      <c r="G89" s="193"/>
      <c r="H89" s="204"/>
      <c r="I89" s="204"/>
    </row>
    <row r="90" spans="1:9" s="54" customFormat="1" ht="15.75">
      <c r="A90" s="204"/>
      <c r="B90" s="204"/>
      <c r="C90" s="193"/>
      <c r="D90" s="193"/>
      <c r="E90" s="193"/>
      <c r="F90" s="193"/>
      <c r="G90" s="193"/>
      <c r="H90" s="204"/>
      <c r="I90" s="204"/>
    </row>
    <row r="91" spans="1:9" s="54" customFormat="1" ht="15.75">
      <c r="A91" s="204"/>
      <c r="B91" s="204"/>
      <c r="C91" s="193"/>
      <c r="D91" s="193"/>
      <c r="E91" s="193"/>
      <c r="F91" s="193"/>
      <c r="G91" s="193"/>
      <c r="H91" s="204"/>
      <c r="I91" s="204"/>
    </row>
    <row r="92" spans="1:9" s="54" customFormat="1" ht="15.75">
      <c r="A92" s="204"/>
      <c r="B92" s="204"/>
      <c r="C92" s="193"/>
      <c r="D92" s="193"/>
      <c r="E92" s="193"/>
      <c r="F92" s="193"/>
      <c r="G92" s="193"/>
      <c r="H92" s="204"/>
      <c r="I92" s="204"/>
    </row>
    <row r="93" spans="1:9" s="54" customFormat="1" ht="15.75">
      <c r="A93" s="204"/>
      <c r="B93" s="204"/>
      <c r="C93" s="193"/>
      <c r="D93" s="193"/>
      <c r="E93" s="193"/>
      <c r="F93" s="193"/>
      <c r="G93" s="193"/>
      <c r="H93" s="204"/>
      <c r="I93" s="204"/>
    </row>
    <row r="94" spans="1:9" s="54" customFormat="1" ht="15.75">
      <c r="A94" s="204"/>
      <c r="B94" s="204"/>
      <c r="C94" s="193"/>
      <c r="D94" s="193"/>
      <c r="E94" s="193"/>
      <c r="F94" s="193"/>
      <c r="G94" s="193"/>
      <c r="H94" s="204"/>
      <c r="I94" s="204"/>
    </row>
    <row r="95" spans="1:9" s="54" customFormat="1" ht="15.75">
      <c r="A95" s="204"/>
      <c r="B95" s="204"/>
      <c r="C95" s="193"/>
      <c r="D95" s="193"/>
      <c r="E95" s="193"/>
      <c r="F95" s="193"/>
      <c r="G95" s="193"/>
      <c r="H95" s="204"/>
      <c r="I95" s="204"/>
    </row>
    <row r="96" spans="1:9" s="54" customFormat="1" ht="15.75">
      <c r="A96" s="204"/>
      <c r="B96" s="204"/>
      <c r="C96" s="193"/>
      <c r="D96" s="193"/>
      <c r="E96" s="193"/>
      <c r="F96" s="193"/>
      <c r="G96" s="193"/>
      <c r="H96" s="204"/>
      <c r="I96" s="204"/>
    </row>
    <row r="97" spans="1:9" s="54" customFormat="1" ht="15.75">
      <c r="A97" s="204"/>
      <c r="B97" s="204"/>
      <c r="C97" s="193"/>
      <c r="D97" s="193"/>
      <c r="E97" s="193"/>
      <c r="F97" s="193"/>
      <c r="G97" s="193"/>
      <c r="H97" s="204"/>
      <c r="I97" s="204"/>
    </row>
    <row r="98" spans="1:9" s="54" customFormat="1" ht="15.75">
      <c r="A98" s="204"/>
      <c r="B98" s="204"/>
      <c r="C98" s="193"/>
      <c r="D98" s="193"/>
      <c r="E98" s="193"/>
      <c r="F98" s="193"/>
      <c r="G98" s="193"/>
      <c r="H98" s="204"/>
      <c r="I98" s="204"/>
    </row>
    <row r="99" spans="1:9" s="54" customFormat="1" ht="15.75">
      <c r="A99" s="204"/>
      <c r="B99" s="204"/>
      <c r="C99" s="193"/>
      <c r="D99" s="193"/>
      <c r="E99" s="193"/>
      <c r="F99" s="193"/>
      <c r="G99" s="193"/>
      <c r="H99" s="204"/>
      <c r="I99" s="204"/>
    </row>
    <row r="100" spans="1:9" s="54" customFormat="1" ht="15.75">
      <c r="A100" s="204"/>
      <c r="B100" s="204"/>
      <c r="C100" s="193"/>
      <c r="D100" s="193"/>
      <c r="E100" s="193"/>
      <c r="F100" s="193"/>
      <c r="G100" s="193"/>
      <c r="H100" s="204"/>
      <c r="I100" s="204"/>
    </row>
    <row r="101" spans="1:9" s="54" customFormat="1" ht="15.75">
      <c r="A101" s="204"/>
      <c r="B101" s="204"/>
      <c r="C101" s="193"/>
      <c r="D101" s="193"/>
      <c r="E101" s="193"/>
      <c r="F101" s="193"/>
      <c r="G101" s="193"/>
      <c r="H101" s="204"/>
      <c r="I101" s="204"/>
    </row>
    <row r="102" spans="1:9" s="54" customFormat="1" ht="15.75">
      <c r="A102" s="204"/>
      <c r="B102" s="204"/>
      <c r="C102" s="193"/>
      <c r="D102" s="193"/>
      <c r="E102" s="193"/>
      <c r="F102" s="193"/>
      <c r="G102" s="193"/>
      <c r="H102" s="204"/>
      <c r="I102" s="204"/>
    </row>
    <row r="103" spans="1:9" s="54" customFormat="1" ht="15.75">
      <c r="A103" s="204"/>
      <c r="B103" s="204"/>
      <c r="C103" s="193"/>
      <c r="D103" s="193"/>
      <c r="E103" s="193"/>
      <c r="F103" s="193"/>
      <c r="G103" s="193"/>
      <c r="H103" s="204"/>
      <c r="I103" s="204"/>
    </row>
    <row r="104" spans="1:9" s="54" customFormat="1" ht="15.75">
      <c r="A104" s="204"/>
      <c r="B104" s="204"/>
      <c r="C104" s="193"/>
      <c r="D104" s="193"/>
      <c r="E104" s="193"/>
      <c r="F104" s="193"/>
      <c r="G104" s="193"/>
      <c r="H104" s="204"/>
      <c r="I104" s="204"/>
    </row>
    <row r="105" spans="1:9" s="54" customFormat="1" ht="15.75">
      <c r="A105" s="204"/>
      <c r="B105" s="204"/>
      <c r="C105" s="193"/>
      <c r="D105" s="193"/>
      <c r="E105" s="193"/>
      <c r="F105" s="193"/>
      <c r="G105" s="193"/>
      <c r="H105" s="204"/>
      <c r="I105" s="204"/>
    </row>
    <row r="106" spans="1:9" s="54" customFormat="1" ht="15.75">
      <c r="A106" s="204"/>
      <c r="B106" s="204"/>
      <c r="C106" s="193"/>
      <c r="D106" s="193"/>
      <c r="E106" s="193"/>
      <c r="F106" s="193"/>
      <c r="G106" s="193"/>
      <c r="H106" s="204"/>
      <c r="I106" s="204"/>
    </row>
    <row r="107" spans="1:9" s="54" customFormat="1" ht="15.75">
      <c r="A107" s="204"/>
      <c r="B107" s="204"/>
      <c r="C107" s="193"/>
      <c r="D107" s="193"/>
      <c r="E107" s="193"/>
      <c r="F107" s="193"/>
      <c r="G107" s="193"/>
      <c r="H107" s="204"/>
      <c r="I107" s="204"/>
    </row>
    <row r="108" spans="1:9" s="54" customFormat="1" ht="15.75">
      <c r="A108" s="204"/>
      <c r="B108" s="204"/>
      <c r="C108" s="193"/>
      <c r="D108" s="193"/>
      <c r="E108" s="193"/>
      <c r="F108" s="193"/>
      <c r="G108" s="193"/>
      <c r="H108" s="204"/>
      <c r="I108" s="204"/>
    </row>
    <row r="109" spans="1:9" s="54" customFormat="1" ht="15.75">
      <c r="A109" s="204"/>
      <c r="B109" s="204"/>
      <c r="C109" s="193"/>
      <c r="D109" s="193"/>
      <c r="E109" s="193"/>
      <c r="F109" s="193"/>
      <c r="G109" s="193"/>
      <c r="H109" s="204"/>
      <c r="I109" s="204"/>
    </row>
    <row r="110" spans="1:9" s="54" customFormat="1" ht="15.75">
      <c r="A110" s="204"/>
      <c r="B110" s="204"/>
      <c r="C110" s="193"/>
      <c r="D110" s="193"/>
      <c r="E110" s="193"/>
      <c r="F110" s="193"/>
      <c r="G110" s="193"/>
      <c r="H110" s="204"/>
      <c r="I110" s="204"/>
    </row>
    <row r="111" spans="1:9" s="54" customFormat="1" ht="15.75">
      <c r="A111" s="204"/>
      <c r="B111" s="204"/>
      <c r="C111" s="193"/>
      <c r="D111" s="193"/>
      <c r="E111" s="193"/>
      <c r="F111" s="193"/>
      <c r="G111" s="193"/>
      <c r="H111" s="204"/>
      <c r="I111" s="204"/>
    </row>
    <row r="112" spans="1:9" s="54" customFormat="1" ht="15.75">
      <c r="A112" s="204"/>
      <c r="B112" s="204"/>
      <c r="C112" s="193"/>
      <c r="D112" s="193"/>
      <c r="E112" s="193"/>
      <c r="F112" s="193"/>
      <c r="G112" s="193"/>
      <c r="H112" s="204"/>
      <c r="I112" s="204"/>
    </row>
    <row r="113" spans="1:9" s="54" customFormat="1" ht="15.75">
      <c r="A113" s="204"/>
      <c r="B113" s="204"/>
      <c r="C113" s="193"/>
      <c r="D113" s="193"/>
      <c r="E113" s="193"/>
      <c r="F113" s="193"/>
      <c r="G113" s="193"/>
      <c r="H113" s="204"/>
      <c r="I113" s="204"/>
    </row>
    <row r="114" spans="1:9" s="54" customFormat="1" ht="15.75">
      <c r="A114" s="204"/>
      <c r="B114" s="204"/>
      <c r="C114" s="193"/>
      <c r="D114" s="193"/>
      <c r="E114" s="193"/>
      <c r="F114" s="193"/>
      <c r="G114" s="193"/>
      <c r="H114" s="204"/>
      <c r="I114" s="204"/>
    </row>
    <row r="115" spans="1:9" s="54" customFormat="1" ht="15.75">
      <c r="A115" s="204"/>
      <c r="B115" s="204"/>
      <c r="C115" s="193"/>
      <c r="D115" s="193"/>
      <c r="E115" s="193"/>
      <c r="F115" s="193"/>
      <c r="G115" s="193"/>
      <c r="H115" s="204"/>
      <c r="I115" s="204"/>
    </row>
    <row r="116" spans="1:9" s="54" customFormat="1" ht="15.75">
      <c r="A116" s="204"/>
      <c r="B116" s="204"/>
      <c r="C116" s="193"/>
      <c r="D116" s="193"/>
      <c r="E116" s="193"/>
      <c r="F116" s="193"/>
      <c r="G116" s="193"/>
      <c r="H116" s="204"/>
      <c r="I116" s="204"/>
    </row>
    <row r="117" spans="1:9" s="54" customFormat="1" ht="15.75">
      <c r="A117" s="204"/>
      <c r="B117" s="204"/>
      <c r="C117" s="193"/>
      <c r="D117" s="193"/>
      <c r="E117" s="193"/>
      <c r="F117" s="193"/>
      <c r="G117" s="193"/>
      <c r="H117" s="204"/>
      <c r="I117" s="204"/>
    </row>
    <row r="118" spans="1:9" s="54" customFormat="1" ht="15.75">
      <c r="A118" s="204"/>
      <c r="B118" s="204"/>
      <c r="C118" s="193"/>
      <c r="D118" s="193"/>
      <c r="E118" s="193"/>
      <c r="F118" s="193"/>
      <c r="G118" s="193"/>
      <c r="H118" s="204"/>
      <c r="I118" s="204"/>
    </row>
    <row r="119" spans="1:9" s="54" customFormat="1" ht="15.75">
      <c r="A119" s="204"/>
      <c r="B119" s="204"/>
      <c r="C119" s="193"/>
      <c r="D119" s="193"/>
      <c r="E119" s="193"/>
      <c r="F119" s="193"/>
      <c r="G119" s="193"/>
      <c r="H119" s="204"/>
      <c r="I119" s="204"/>
    </row>
    <row r="120" spans="1:9" s="54" customFormat="1" ht="15.75">
      <c r="A120" s="204"/>
      <c r="B120" s="204"/>
      <c r="C120" s="193"/>
      <c r="D120" s="193"/>
      <c r="E120" s="193"/>
      <c r="F120" s="193"/>
      <c r="G120" s="193"/>
      <c r="H120" s="204"/>
      <c r="I120" s="204"/>
    </row>
    <row r="121" spans="1:9" s="54" customFormat="1" ht="15.75">
      <c r="A121" s="204"/>
      <c r="B121" s="204"/>
      <c r="C121" s="193"/>
      <c r="D121" s="193"/>
      <c r="E121" s="193"/>
      <c r="F121" s="193"/>
      <c r="G121" s="193"/>
      <c r="H121" s="204"/>
      <c r="I121" s="204"/>
    </row>
    <row r="122" spans="1:9" s="54" customFormat="1" ht="15.75">
      <c r="A122" s="204"/>
      <c r="B122" s="204"/>
      <c r="C122" s="193"/>
      <c r="D122" s="193"/>
      <c r="E122" s="193"/>
      <c r="F122" s="193"/>
      <c r="G122" s="193"/>
      <c r="H122" s="204"/>
      <c r="I122" s="204"/>
    </row>
    <row r="123" spans="1:9" s="54" customFormat="1" ht="15.75">
      <c r="A123" s="204"/>
      <c r="B123" s="204"/>
      <c r="C123" s="193"/>
      <c r="D123" s="193"/>
      <c r="E123" s="193"/>
      <c r="F123" s="193"/>
      <c r="G123" s="193"/>
      <c r="H123" s="204"/>
      <c r="I123" s="204"/>
    </row>
    <row r="124" spans="1:9" s="54" customFormat="1" ht="15.75">
      <c r="A124" s="204"/>
      <c r="B124" s="204"/>
      <c r="C124" s="193"/>
      <c r="D124" s="193"/>
      <c r="E124" s="193"/>
      <c r="F124" s="193"/>
      <c r="G124" s="193"/>
      <c r="H124" s="204"/>
      <c r="I124" s="204"/>
    </row>
    <row r="125" spans="1:9" s="54" customFormat="1" ht="15.75">
      <c r="A125" s="204"/>
      <c r="B125" s="204"/>
      <c r="C125" s="193"/>
      <c r="D125" s="193"/>
      <c r="E125" s="193"/>
      <c r="F125" s="193"/>
      <c r="G125" s="193"/>
      <c r="H125" s="204"/>
      <c r="I125" s="204"/>
    </row>
    <row r="126" spans="1:9" s="54" customFormat="1" ht="15.75">
      <c r="A126" s="204"/>
      <c r="B126" s="204"/>
      <c r="C126" s="193"/>
      <c r="D126" s="193"/>
      <c r="E126" s="193"/>
      <c r="F126" s="193"/>
      <c r="G126" s="193"/>
      <c r="H126" s="204"/>
      <c r="I126" s="204"/>
    </row>
    <row r="127" spans="1:9" s="54" customFormat="1" ht="15.75">
      <c r="A127" s="204"/>
      <c r="B127" s="204"/>
      <c r="C127" s="193"/>
      <c r="D127" s="193"/>
      <c r="E127" s="193"/>
      <c r="F127" s="193"/>
      <c r="G127" s="193"/>
      <c r="H127" s="204"/>
      <c r="I127" s="204"/>
    </row>
    <row r="128" spans="1:9" s="54" customFormat="1" ht="15.75">
      <c r="A128" s="204"/>
      <c r="B128" s="204"/>
      <c r="C128" s="193"/>
      <c r="D128" s="193"/>
      <c r="E128" s="193"/>
      <c r="F128" s="193"/>
      <c r="G128" s="193"/>
      <c r="H128" s="204"/>
      <c r="I128" s="204"/>
    </row>
    <row r="129" spans="1:9" s="54" customFormat="1" ht="15.75">
      <c r="A129" s="204"/>
      <c r="B129" s="204"/>
      <c r="C129" s="193"/>
      <c r="D129" s="193"/>
      <c r="E129" s="193"/>
      <c r="F129" s="193"/>
      <c r="G129" s="193"/>
      <c r="H129" s="204"/>
      <c r="I129" s="204"/>
    </row>
    <row r="130" spans="1:9" s="54" customFormat="1" ht="15.75">
      <c r="A130" s="204"/>
      <c r="B130" s="204"/>
      <c r="C130" s="193"/>
      <c r="D130" s="193"/>
      <c r="E130" s="193"/>
      <c r="F130" s="193"/>
      <c r="G130" s="193"/>
      <c r="H130" s="204"/>
      <c r="I130" s="204"/>
    </row>
    <row r="131" spans="1:9" s="54" customFormat="1" ht="15.75">
      <c r="A131" s="204"/>
      <c r="B131" s="204"/>
      <c r="C131" s="193"/>
      <c r="D131" s="193"/>
      <c r="E131" s="193"/>
      <c r="F131" s="193"/>
      <c r="G131" s="193"/>
      <c r="H131" s="204"/>
      <c r="I131" s="204"/>
    </row>
    <row r="132" spans="1:9" s="54" customFormat="1" ht="15.75">
      <c r="A132" s="204"/>
      <c r="B132" s="204"/>
      <c r="C132" s="193"/>
      <c r="D132" s="193"/>
      <c r="E132" s="193"/>
      <c r="F132" s="193"/>
      <c r="G132" s="193"/>
      <c r="H132" s="204"/>
      <c r="I132" s="204"/>
    </row>
    <row r="133" spans="1:9" s="54" customFormat="1" ht="15.75">
      <c r="A133" s="204"/>
      <c r="B133" s="204"/>
      <c r="C133" s="193"/>
      <c r="D133" s="193"/>
      <c r="E133" s="193"/>
      <c r="F133" s="193"/>
      <c r="G133" s="193"/>
      <c r="H133" s="204"/>
      <c r="I133" s="204"/>
    </row>
    <row r="134" spans="1:9" s="54" customFormat="1" ht="15.75">
      <c r="A134" s="204"/>
      <c r="B134" s="204"/>
      <c r="C134" s="193"/>
      <c r="D134" s="193"/>
      <c r="E134" s="193"/>
      <c r="F134" s="193"/>
      <c r="G134" s="193"/>
      <c r="H134" s="204"/>
      <c r="I134" s="204"/>
    </row>
    <row r="135" spans="1:9" s="54" customFormat="1" ht="15.75">
      <c r="A135" s="204"/>
      <c r="B135" s="204"/>
      <c r="C135" s="193"/>
      <c r="D135" s="193"/>
      <c r="E135" s="193"/>
      <c r="F135" s="193"/>
      <c r="G135" s="193"/>
      <c r="H135" s="204"/>
      <c r="I135" s="204"/>
    </row>
    <row r="136" spans="1:9" s="54" customFormat="1" ht="15.75">
      <c r="A136" s="204"/>
      <c r="B136" s="204"/>
      <c r="C136" s="193"/>
      <c r="D136" s="193"/>
      <c r="E136" s="193"/>
      <c r="F136" s="193"/>
      <c r="G136" s="193"/>
      <c r="H136" s="204"/>
      <c r="I136" s="204"/>
    </row>
    <row r="137" spans="1:9" s="54" customFormat="1" ht="15.75">
      <c r="A137" s="204"/>
      <c r="B137" s="204"/>
      <c r="C137" s="193"/>
      <c r="D137" s="193"/>
      <c r="E137" s="193"/>
      <c r="F137" s="193"/>
      <c r="G137" s="193"/>
      <c r="H137" s="204"/>
      <c r="I137" s="204"/>
    </row>
    <row r="138" spans="1:9" s="54" customFormat="1" ht="15.75">
      <c r="A138" s="204"/>
      <c r="B138" s="204"/>
      <c r="C138" s="193"/>
      <c r="D138" s="193"/>
      <c r="E138" s="193"/>
      <c r="F138" s="193"/>
      <c r="G138" s="193"/>
      <c r="H138" s="204"/>
      <c r="I138" s="204"/>
    </row>
    <row r="139" spans="1:9" s="54" customFormat="1" ht="15.75">
      <c r="A139" s="204"/>
      <c r="B139" s="204"/>
      <c r="C139" s="193"/>
      <c r="D139" s="193"/>
      <c r="E139" s="193"/>
      <c r="F139" s="193"/>
      <c r="G139" s="193"/>
      <c r="H139" s="204"/>
      <c r="I139" s="204"/>
    </row>
    <row r="140" spans="1:9" s="54" customFormat="1" ht="15.75">
      <c r="A140" s="204"/>
      <c r="B140" s="204"/>
      <c r="C140" s="193"/>
      <c r="D140" s="193"/>
      <c r="E140" s="193"/>
      <c r="F140" s="193"/>
      <c r="G140" s="193"/>
      <c r="H140" s="204"/>
      <c r="I140" s="204"/>
    </row>
    <row r="141" spans="1:9" s="54" customFormat="1" ht="15.75">
      <c r="A141" s="204"/>
      <c r="B141" s="204"/>
      <c r="C141" s="193"/>
      <c r="D141" s="193"/>
      <c r="E141" s="193"/>
      <c r="F141" s="193"/>
      <c r="G141" s="193"/>
      <c r="H141" s="204"/>
      <c r="I141" s="204"/>
    </row>
    <row r="142" spans="1:9" s="54" customFormat="1" ht="18.75">
      <c r="A142" s="194"/>
      <c r="B142" s="189"/>
      <c r="C142" s="190"/>
      <c r="D142" s="190"/>
      <c r="E142" s="190"/>
      <c r="F142" s="190"/>
      <c r="G142" s="190"/>
      <c r="H142" s="191"/>
      <c r="I142" s="191"/>
    </row>
    <row r="143" spans="1:9" s="54" customFormat="1" ht="17.25" customHeight="1">
      <c r="A143" s="194"/>
      <c r="B143" s="189"/>
      <c r="C143" s="190"/>
      <c r="D143" s="190"/>
      <c r="E143" s="190"/>
      <c r="F143" s="190"/>
      <c r="G143" s="190"/>
      <c r="H143" s="191"/>
      <c r="I143" s="191"/>
    </row>
    <row r="144" spans="1:9" s="55" customFormat="1" ht="17.25" customHeight="1">
      <c r="A144" s="205"/>
      <c r="B144" s="189"/>
      <c r="C144" s="190"/>
      <c r="D144" s="190"/>
      <c r="E144" s="190"/>
      <c r="F144" s="190"/>
      <c r="G144" s="190"/>
      <c r="H144" s="191"/>
      <c r="I144" s="191"/>
    </row>
    <row r="145" spans="1:9" s="62" customFormat="1" ht="17.25" customHeight="1">
      <c r="A145" s="194"/>
      <c r="B145" s="189"/>
      <c r="C145" s="190"/>
      <c r="D145" s="190"/>
      <c r="E145" s="190"/>
      <c r="F145" s="190"/>
      <c r="G145" s="190"/>
      <c r="H145" s="191"/>
      <c r="I145" s="191"/>
    </row>
    <row r="146" spans="1:9" ht="17.25" customHeight="1">
      <c r="A146" s="194"/>
      <c r="B146" s="189"/>
      <c r="C146" s="190"/>
      <c r="D146" s="190"/>
      <c r="E146" s="190"/>
      <c r="F146" s="190"/>
      <c r="G146" s="190"/>
      <c r="H146" s="191"/>
      <c r="I146" s="191"/>
    </row>
    <row r="147" spans="1:9" s="54" customFormat="1" ht="17.25" customHeight="1">
      <c r="A147" s="194"/>
      <c r="B147" s="189"/>
      <c r="C147" s="190"/>
      <c r="D147" s="190"/>
      <c r="E147" s="190"/>
      <c r="F147" s="190"/>
      <c r="G147" s="190"/>
      <c r="H147" s="191"/>
      <c r="I147" s="191"/>
    </row>
    <row r="148" spans="1:9" s="55" customFormat="1" ht="17.25" customHeight="1">
      <c r="A148" s="194"/>
      <c r="B148" s="189"/>
      <c r="C148" s="190"/>
      <c r="D148" s="190"/>
      <c r="E148" s="190"/>
      <c r="F148" s="190"/>
      <c r="G148" s="190"/>
      <c r="H148" s="191"/>
      <c r="I148" s="191"/>
    </row>
    <row r="149" spans="1:9" s="62" customFormat="1" ht="17.25" customHeight="1">
      <c r="A149" s="194"/>
      <c r="B149" s="189"/>
      <c r="C149" s="190"/>
      <c r="D149" s="190"/>
      <c r="E149" s="190"/>
      <c r="F149" s="190"/>
      <c r="G149" s="190"/>
      <c r="H149" s="191"/>
      <c r="I149" s="191"/>
    </row>
    <row r="150" spans="1:9" s="54" customFormat="1" ht="17.25" customHeight="1">
      <c r="A150" s="194"/>
      <c r="B150" s="189"/>
      <c r="C150" s="190"/>
      <c r="D150" s="190"/>
      <c r="E150" s="190"/>
      <c r="F150" s="190"/>
      <c r="G150" s="190"/>
      <c r="H150" s="191"/>
      <c r="I150" s="191"/>
    </row>
    <row r="151" spans="1:9" s="62" customFormat="1" ht="17.25" customHeight="1">
      <c r="A151" s="194"/>
      <c r="B151" s="403" t="s">
        <v>26</v>
      </c>
      <c r="C151" s="403"/>
      <c r="D151" s="403"/>
      <c r="E151" s="403"/>
      <c r="F151" s="403"/>
      <c r="G151" s="403"/>
      <c r="H151" s="191"/>
      <c r="I151" s="191"/>
    </row>
    <row r="152" spans="1:9" ht="17.25" customHeight="1">
      <c r="A152" s="206"/>
      <c r="B152" s="207"/>
      <c r="C152" s="208"/>
      <c r="D152" s="208"/>
      <c r="E152" s="208"/>
      <c r="F152" s="208"/>
      <c r="G152" s="208"/>
      <c r="H152" s="208"/>
      <c r="I152" s="208"/>
    </row>
    <row r="153" spans="1:9" s="55" customFormat="1" ht="17.25" customHeight="1">
      <c r="A153" s="206"/>
      <c r="B153" s="207"/>
      <c r="C153" s="208"/>
      <c r="D153" s="208"/>
      <c r="E153" s="208"/>
      <c r="F153" s="208"/>
      <c r="G153" s="208"/>
      <c r="H153" s="208"/>
      <c r="I153" s="208"/>
    </row>
    <row r="156" spans="1:10" ht="33" customHeight="1">
      <c r="A156" s="402"/>
      <c r="B156" s="402"/>
      <c r="C156" s="402"/>
      <c r="D156" s="402"/>
      <c r="E156" s="402"/>
      <c r="F156" s="402"/>
      <c r="G156" s="402"/>
      <c r="H156" s="402"/>
      <c r="I156" s="402"/>
      <c r="J156" s="203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2020-03-03T01:44:52Z</cp:lastPrinted>
  <dcterms:created xsi:type="dcterms:W3CDTF">2007-09-12T09:25:25Z</dcterms:created>
  <dcterms:modified xsi:type="dcterms:W3CDTF">2020-03-03T01:46:04Z</dcterms:modified>
  <cp:category/>
  <cp:version/>
  <cp:contentType/>
  <cp:contentStatus/>
</cp:coreProperties>
</file>